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RIESGOS24\Desktop\AUDITORIA DEPARTAMENTAL\II TRIMESTRE\"/>
    </mc:Choice>
  </mc:AlternateContent>
  <xr:revisionPtr revIDLastSave="0" documentId="13_ncr:1_{B9C1A2B8-4401-4775-8C2A-42FF50BBEC76}" xr6:coauthVersionLast="47" xr6:coauthVersionMax="47" xr10:uidLastSave="{00000000-0000-0000-0000-000000000000}"/>
  <bookViews>
    <workbookView xWindow="-120" yWindow="-120" windowWidth="20730" windowHeight="11040" tabRatio="778" xr2:uid="{00000000-000D-0000-FFFF-FFFF00000000}"/>
  </bookViews>
  <sheets>
    <sheet name="Mapa de Corrupción" sheetId="46"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Corrupción'!$B$6:$Y$6</definedName>
    <definedName name="ACCION" localSheetId="0">#REF!</definedName>
    <definedName name="ACCION">#REF!</definedName>
    <definedName name="Activo" localSheetId="0">'Mapa de Corrupción'!#REF!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Corrupción'!#REF!</definedName>
    <definedName name="Causa">#REF!</definedName>
    <definedName name="Clasificacion" localSheetId="0">'Mapa de Corrupción'!$E$6</definedName>
    <definedName name="Clasificacion">#REF!</definedName>
    <definedName name="Consecuencia" localSheetId="0">'Mapa de Corrupción'!#REF!</definedName>
    <definedName name="Consecuencia">#REF!</definedName>
    <definedName name="Dependencia" localSheetId="0">'Mapa de Corrupción'!#REF!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Corrupción'!$B$6</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Corrupción'!$B$6</definedName>
    <definedName name="Procesos">#REF!</definedName>
    <definedName name="_xlnm.Print_Titles" localSheetId="0">'Mapa de Corrupción'!$6:$6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46" l="1"/>
  <c r="V17" i="46"/>
  <c r="I18" i="46"/>
  <c r="W16" i="46"/>
  <c r="V16" i="46"/>
  <c r="W15" i="46"/>
  <c r="V15" i="46"/>
  <c r="W14" i="46"/>
  <c r="V14" i="46"/>
  <c r="W13" i="46" l="1"/>
  <c r="V13" i="46"/>
  <c r="W12" i="46"/>
  <c r="V12" i="46"/>
  <c r="J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s>
  <commentList>
    <comment ref="E6" authorId="0" shapeId="0" xr:uid="{DE64E33C-BE9B-4964-8286-CD1A016F9DBD}">
      <text>
        <r>
          <rPr>
            <b/>
            <sz val="9"/>
            <color indexed="81"/>
            <rFont val="Tahoma"/>
            <family val="2"/>
          </rPr>
          <t xml:space="preserve">Clasificación del Riesgo
</t>
        </r>
        <r>
          <rPr>
            <sz val="9"/>
            <color indexed="81"/>
            <rFont val="Tahoma"/>
            <family val="2"/>
          </rPr>
          <t>1. Ejecución y Administración del Riesgo
2. Fraude Externo
3. Fraude Interno
4. Fallas tecnológicas
5. Relaciones laborales
6. Usuarios, productos y practicas
7. Daños a activos fijos/ Eventos externos
2020- Guía 2020 FP</t>
        </r>
      </text>
    </comment>
    <comment ref="F6" authorId="0" shapeId="0" xr:uid="{B4913D01-29A6-472F-8541-49864B5C6789}">
      <text>
        <r>
          <rPr>
            <sz val="9"/>
            <color indexed="81"/>
            <rFont val="Tahoma"/>
            <family val="2"/>
          </rPr>
          <t xml:space="preserve">FP: es aquel al que se enfrenta una entidad en
ausencia de acciones de la dirección para
modificar su probabilidad o impacto. 
</t>
        </r>
      </text>
    </comment>
    <comment ref="J6" authorId="0" shapeId="0" xr:uid="{26063A98-4638-4549-8F4F-4DC5FBF41FC2}">
      <text>
        <r>
          <rPr>
            <b/>
            <sz val="9"/>
            <color indexed="81"/>
            <rFont val="Tahoma"/>
            <family val="2"/>
          </rPr>
          <t xml:space="preserve">FP: </t>
        </r>
        <r>
          <rPr>
            <sz val="9"/>
            <color indexed="81"/>
            <rFont val="Tahoma"/>
            <family val="2"/>
          </rPr>
          <t>Medida que modifica el riesgo (procesos, políticas, dispositivos, prácticas u otras acciones)</t>
        </r>
      </text>
    </comment>
    <comment ref="V6" authorId="0" shapeId="0" xr:uid="{E53CD026-06F2-42A5-8E51-8317DE9B1082}">
      <text>
        <r>
          <rPr>
            <b/>
            <sz val="9"/>
            <color indexed="81"/>
            <rFont val="Tahoma"/>
            <family val="2"/>
          </rPr>
          <t>FP: N</t>
        </r>
        <r>
          <rPr>
            <sz val="9"/>
            <color indexed="81"/>
            <rFont val="Tahoma"/>
            <family val="2"/>
          </rPr>
          <t xml:space="preserve">ivel de riesgo que permanece luego de tomar
sus correspondientes medidas de tratamiento.
</t>
        </r>
      </text>
    </comment>
    <comment ref="Y6" authorId="0" shapeId="0" xr:uid="{44B847B8-B4A2-4E00-8CC5-13CFD2F1EFEA}">
      <text>
        <r>
          <rPr>
            <sz val="9"/>
            <color indexed="81"/>
            <rFont val="Tahoma"/>
            <family val="2"/>
          </rPr>
          <t xml:space="preserve">Reducir
Transferir
Aceptar
Mitigar
Evitar
</t>
        </r>
      </text>
    </comment>
    <comment ref="F7" authorId="1" shapeId="0" xr:uid="{5A454CA3-ACD8-4765-BE24-2E8544E85FC7}">
      <text>
        <r>
          <rPr>
            <sz val="11"/>
            <color theme="1"/>
            <rFont val="Calibri"/>
            <family val="2"/>
            <scheme val="minor"/>
          </rPr>
          <t>======
ID#AAAAd2lC3UI
Patricia Gómez    (2022-09-12 13:41:37)
Muy Baja
Baja
Media
Alta
Muy Alta</t>
        </r>
      </text>
    </comment>
    <comment ref="G7" authorId="1" shapeId="0" xr:uid="{6B38FC70-B877-4C19-A34F-DCF380436914}">
      <text>
        <r>
          <rPr>
            <sz val="11"/>
            <color theme="1"/>
            <rFont val="Calibri"/>
            <family val="2"/>
            <scheme val="minor"/>
          </rPr>
          <t>======
ID#AAAAd2lC3RE
Patricia Gómez    (2022-09-12 13:41:37)
FP: los impactos económicos y reputacionales,</t>
        </r>
      </text>
    </comment>
    <comment ref="V7" authorId="1" shapeId="0" xr:uid="{CD17DB17-DC29-454D-8318-1D0DF01CAD9F}">
      <text>
        <r>
          <rPr>
            <sz val="11"/>
            <color theme="1"/>
            <rFont val="Calibri"/>
            <family val="2"/>
            <scheme val="minor"/>
          </rPr>
          <t>======
ID#AAAAd2lC3UI
Patricia Gómez    (2022-09-12 13:41:37)
Muy Baja
Baja
Media
Alta
Muy Alta</t>
        </r>
      </text>
    </comment>
    <comment ref="W7" authorId="1" shapeId="0" xr:uid="{A222B7F4-83D9-4C4B-A39D-3F80D1A615FF}">
      <text>
        <r>
          <rPr>
            <sz val="11"/>
            <color theme="1"/>
            <rFont val="Calibri"/>
            <family val="2"/>
            <scheme val="minor"/>
          </rPr>
          <t>======
ID#AAAAd2lC3RE
Patricia Gómez    (2022-09-12 13:41:37)
FP: los impactos económicos y reputacionales,</t>
        </r>
      </text>
    </comment>
  </commentList>
</comments>
</file>

<file path=xl/sharedStrings.xml><?xml version="1.0" encoding="utf-8"?>
<sst xmlns="http://schemas.openxmlformats.org/spreadsheetml/2006/main" count="420" uniqueCount="286">
  <si>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</si>
  <si>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</si>
  <si>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</si>
  <si>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</si>
  <si>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</si>
  <si>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</si>
  <si>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</si>
  <si>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</si>
  <si>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</si>
  <si>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</si>
  <si>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</si>
  <si>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</si>
  <si>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</si>
  <si>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</si>
  <si>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</si>
  <si>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</si>
  <si>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</si>
  <si>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</si>
  <si>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</si>
  <si>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</si>
  <si>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</si>
  <si>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</si>
  <si>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</si>
  <si>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</si>
  <si>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</si>
  <si>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</si>
  <si>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</si>
  <si>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</si>
  <si>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</si>
  <si>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</si>
  <si>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</si>
  <si>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</si>
  <si>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</si>
  <si>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</si>
  <si>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</si>
  <si>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</si>
  <si>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</si>
  <si>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</si>
  <si>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</si>
  <si>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</si>
  <si>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</si>
  <si>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</si>
  <si>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</si>
  <si>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</si>
  <si>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</si>
  <si>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</si>
  <si>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</si>
  <si>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</si>
  <si>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</si>
  <si>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</si>
  <si>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</si>
  <si>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</si>
  <si>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</si>
  <si>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</si>
  <si>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</si>
  <si>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</si>
  <si>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</si>
  <si>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</si>
  <si>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</si>
  <si>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</si>
  <si>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</si>
  <si>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</si>
  <si>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</si>
  <si>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</si>
  <si>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</si>
  <si>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</si>
  <si>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</si>
  <si>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</si>
  <si>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</si>
  <si>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</si>
  <si>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</si>
  <si>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</si>
  <si>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</si>
  <si>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</si>
  <si>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</si>
  <si>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</si>
  <si>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</si>
  <si>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</si>
  <si>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</si>
  <si>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</si>
  <si>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</si>
  <si>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</si>
  <si>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</si>
  <si>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</si>
  <si>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</si>
  <si>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</si>
  <si>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</si>
  <si>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</si>
  <si>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</si>
  <si>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</si>
  <si>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</si>
  <si>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</si>
  <si>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</si>
  <si>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</si>
  <si>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</si>
  <si>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</si>
  <si>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</si>
  <si>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</si>
  <si>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</si>
  <si>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</si>
  <si>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</si>
  <si>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</si>
  <si>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</si>
  <si>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</si>
  <si>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</si>
  <si>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</si>
  <si>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</si>
  <si>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</si>
  <si>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</si>
  <si>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</si>
  <si>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</si>
  <si>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</si>
  <si>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</si>
  <si>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</si>
  <si>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</si>
  <si>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</si>
  <si>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</si>
  <si>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</si>
  <si>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</si>
  <si>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</si>
  <si>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</si>
  <si>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</si>
  <si>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</si>
  <si>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</si>
  <si>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</si>
  <si>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</si>
  <si>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</si>
  <si>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</si>
  <si>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</si>
  <si>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</si>
  <si>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</si>
  <si>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</si>
  <si>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</si>
  <si>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</si>
  <si>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</si>
  <si>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</si>
  <si>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</si>
  <si>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</si>
  <si>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</si>
  <si>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</si>
  <si>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</si>
  <si>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</si>
  <si>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</si>
  <si>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</si>
  <si>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</si>
  <si>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</si>
  <si>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</si>
  <si>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</si>
  <si>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</si>
  <si>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</si>
  <si>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</si>
  <si>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</si>
  <si>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</si>
  <si>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</si>
  <si>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</si>
  <si>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</si>
  <si>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</si>
  <si>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</si>
  <si>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</si>
  <si>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</si>
  <si>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</si>
  <si>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</si>
  <si>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</si>
  <si>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</si>
  <si>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</si>
  <si>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</si>
  <si>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</si>
  <si>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</si>
  <si>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</si>
  <si>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</si>
  <si>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</si>
  <si>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</si>
  <si>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</si>
  <si>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</si>
  <si>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</si>
  <si>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</si>
  <si>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</si>
  <si>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</si>
  <si>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</si>
  <si>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</si>
  <si>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</si>
  <si>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</si>
  <si>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</si>
  <si>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</si>
  <si>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</si>
  <si>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</si>
  <si>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</si>
  <si>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</si>
  <si>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</si>
  <si>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</si>
  <si>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</si>
  <si>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</si>
  <si>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</si>
  <si>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</si>
  <si>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</si>
  <si>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</si>
  <si>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</si>
  <si>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</si>
  <si>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</si>
  <si>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</si>
  <si>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</si>
  <si>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</si>
  <si>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</si>
  <si>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</si>
  <si>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</si>
  <si>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</si>
  <si>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</si>
  <si>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</si>
  <si>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</si>
  <si>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</si>
  <si>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</si>
  <si>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</si>
  <si>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</si>
  <si>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</si>
  <si>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</si>
  <si>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</si>
  <si>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</si>
  <si>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</si>
  <si>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</si>
  <si>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</si>
  <si>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</si>
  <si>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</si>
  <si>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</si>
  <si>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</si>
  <si>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</si>
  <si>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</si>
  <si>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</si>
  <si>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</si>
  <si>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</si>
  <si>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</si>
  <si>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</si>
  <si>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</si>
  <si>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</si>
  <si>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</si>
  <si>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</si>
  <si>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</si>
  <si>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</si>
  <si>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</si>
  <si>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Versión 02</t>
  </si>
  <si>
    <t>EMPRESA FÉRREA REGIONAL S.A.S.</t>
  </si>
  <si>
    <t>X</t>
  </si>
  <si>
    <t>Dirección Técnica</t>
  </si>
  <si>
    <t>M - Estructuración de proyectos</t>
  </si>
  <si>
    <t>A- Gestión Jurídica</t>
  </si>
  <si>
    <t>Oficina Asesora Jurídica</t>
  </si>
  <si>
    <t>A- Gestión Contractual</t>
  </si>
  <si>
    <t>Dirección de Contratación</t>
  </si>
  <si>
    <t>A- Gestión Predial</t>
  </si>
  <si>
    <t>Dirección Administrativa y Financiera</t>
  </si>
  <si>
    <t>A - Gestión financiera</t>
  </si>
  <si>
    <t>Oficina de Control Interno</t>
  </si>
  <si>
    <t>EV- Evaluación y Seguimiento de la Gestión</t>
  </si>
  <si>
    <t>Posibilidad de recibir o solicitar cualquier dádiva o beneficio a nombre propio como servidor público o de un tercero, o con intención indebida para de beneficiar a un potencial oferente y/o contratista en la selección y celebración de un contrato con la EFR.</t>
  </si>
  <si>
    <t>Posibilidad de recibir o solicitar cualquier dádiva o beneficio a nombre propio o de un tercero para adelantar gestiones ante las dependencias de la EFR, con el fin obtener reconocimiento indemnizatorio dentro del proceso de adquisición predial y/o pronto pago para beneficiar a un tercero.</t>
  </si>
  <si>
    <t xml:space="preserve">Posibilidad de recibir o solicitar cualquier dádiva o beneficio a nombre propio o de un tercero con el fin de modificar las novedades de la nómina en beneficio propio o de un tercero.  </t>
  </si>
  <si>
    <t>Posibilidad de recibir dádivas o beneficios a nombre propio o de un tercero por ofrecer intermediación en los procesos de auditoría y control con el fin de beneficiarse a sí mismo o a un tercero.</t>
  </si>
  <si>
    <t>Dependencia</t>
  </si>
  <si>
    <t>Fecha Aprobación: Enero 23 de 2023</t>
  </si>
  <si>
    <t xml:space="preserve">Posibilidad de recibir o solicitar cualquier dádiva o beneficio a nombre propio o de un tercero, por revelar y/o entregar información confidencial del esquema  financiero de los proyectos a cargo de la EFR o información reservada, en beneficio propio o de un tercero.  </t>
  </si>
  <si>
    <t xml:space="preserve">Posibilidad de recibir o solicitar cualquier dádiva o beneficio a nombre propio como servidor público o de un tercero,  para de beneficiar a un tercero en la defensa judicial, emisión de concepto jurídico o gestión administrativa en la EFR.  </t>
  </si>
  <si>
    <t>1.  Se realizarán los seguimientos a los procedimientos de la gestión en los comités de gestión prediales.</t>
  </si>
  <si>
    <t xml:space="preserve">1.Capacitaciones sobre procesos de Código de Integridad y 
2. Actividades de control en la aprobación de las novedades y pago de la nomina </t>
  </si>
  <si>
    <t>1. Cumplimiento del Plan anual de Auditoría 
2. Realizar capacitaciones de fomento a la cultura del riesgo en la EFR. 
3. Informes finales de auditorías internas</t>
  </si>
  <si>
    <t>Dirección Administrativa y Financiera y/o Dirección de Contratación.</t>
  </si>
  <si>
    <t>Posibilidad de recibir o solicitar cualquier dádiva o beneficio a nombre propio o de un tercero, con el fin de reportar valores  de los pagos de seguridad social integral por un valor diferente al valor establecido en la norma, con respecto a los contratos suscrito por la EFR</t>
  </si>
  <si>
    <t>1.Los supervisores de cada contrato deberán verificar el pago al Sistema General de Seguridad Social Integral.
2. Confirmar que el valor pagado corresponda con el ingreso base de cotización, equivalente al 40%.
3.Validar con el operador transaccional, que la plantilla entregada por el contratista sea verídica  de acuerdo con el monto a cancelar, el nivel de riesgo a cotizar y ARL establecida por la empresa.
4. Base de datos  (link consultar secop II)</t>
  </si>
  <si>
    <t>1.  Seguimiento a matriz de riesgos de prevención del daño antijuridico y defensa juridicial</t>
  </si>
  <si>
    <t xml:space="preserve">1. Generar y firmar documento de confidencialidad e información reservada y/o Plantilla
</t>
  </si>
  <si>
    <t xml:space="preserve">1. Capacitaciones sobre procesos de contratación y potenciales delitos en la celebración de contratos y reglamento de contratación de la EFR, 
2.  Capacitación de código integridad 
3. Actas de comité de contratación </t>
  </si>
  <si>
    <t>Fecha vigencia: 23/01/2023</t>
  </si>
  <si>
    <t>MAPA DE RIESGOS DE CORRUPCION - VIGENCIA 2023</t>
  </si>
  <si>
    <t>M:Mitigado</t>
  </si>
  <si>
    <r>
      <rPr>
        <b/>
        <sz val="10"/>
        <color theme="1"/>
        <rFont val="Arial Narrow"/>
        <family val="2"/>
      </rPr>
      <t>CUMPLE</t>
    </r>
    <r>
      <rPr>
        <sz val="10"/>
        <color theme="1"/>
        <rFont val="Arial Narrow"/>
        <family val="2"/>
      </rPr>
      <t xml:space="preserve">
Se mitiga la posible materialización del riesgo para el periodo </t>
    </r>
  </si>
  <si>
    <t>A:Abierto</t>
  </si>
  <si>
    <t xml:space="preserve"> </t>
  </si>
  <si>
    <r>
      <rPr>
        <sz val="10"/>
        <rFont val="Arial Narrow"/>
        <family val="2"/>
      </rPr>
      <t xml:space="preserve">Para el presente trimestre no se evidencia el documento de confidencialidad e información reservada.
Se deja soporte del correo enviado por la DAF
</t>
    </r>
    <r>
      <rPr>
        <u/>
        <sz val="10"/>
        <color theme="10"/>
        <rFont val="Arial Narrow"/>
        <family val="2"/>
      </rPr>
      <t>https://drive.google.com/drive/folders/1y9h48oJODWDAMPDM0fwLhpiNHZN8Tdye?usp=drive_link</t>
    </r>
  </si>
  <si>
    <r>
      <rPr>
        <sz val="10"/>
        <rFont val="Arial Narrow"/>
        <family val="2"/>
      </rPr>
      <t xml:space="preserve">De acuerdo a las acciones establecidas para mitigar la posible materialización </t>
    </r>
    <r>
      <rPr>
        <i/>
        <sz val="10"/>
        <rFont val="Arial Narrow"/>
        <family val="2"/>
      </rPr>
      <t>"con intención indebida para de beneficiar a un potencial oferente y/o contratista en la</t>
    </r>
    <r>
      <rPr>
        <i/>
        <u/>
        <sz val="10"/>
        <color theme="10"/>
        <rFont val="Arial Narrow"/>
        <family val="2"/>
      </rPr>
      <t xml:space="preserve"> </t>
    </r>
    <r>
      <rPr>
        <i/>
        <sz val="10"/>
        <rFont val="Arial Narrow"/>
        <family val="2"/>
      </rPr>
      <t>selección y celebración de un contrato con la EFR"</t>
    </r>
    <r>
      <rPr>
        <sz val="10"/>
        <rFont val="Arial Narrow"/>
        <family val="2"/>
      </rPr>
      <t xml:space="preserve">, en virtud de lo anterior se pudo verificar lo siguiente:
1. Lista de asistencia de capacitación acerca de la Guía de Publicación en SECOP II.
</t>
    </r>
    <r>
      <rPr>
        <u/>
        <sz val="10"/>
        <color theme="10"/>
        <rFont val="Arial Narrow"/>
        <family val="2"/>
      </rPr>
      <t>https://drive.google.com/drive/folders/1ueqwcjPfn5rona5LBUuF9BsQ8R_bN0aJ?usp=drive_link</t>
    </r>
  </si>
  <si>
    <r>
      <rPr>
        <sz val="10"/>
        <rFont val="Arial Narrow"/>
        <family val="2"/>
      </rPr>
      <t xml:space="preserve">De acuerdo a las acciones establecidas para mitigar la posible materialización </t>
    </r>
    <r>
      <rPr>
        <i/>
        <sz val="10"/>
        <rFont val="Arial Narrow"/>
        <family val="2"/>
      </rPr>
      <t>"de reportar valores  de los pagos de seguridad social integral por un valor diferente al valor establecido en la norma, con respecto a los contratos suscrito por la EFR",</t>
    </r>
    <r>
      <rPr>
        <sz val="10"/>
        <rFont val="Arial Narrow"/>
        <family val="2"/>
      </rPr>
      <t xml:space="preserve"> se puede verificar lo siguiente:
1. La Oficina Asesora Jurídica emite certificación que durante el II trimestre de la vigencia 2023, se verificó el pago de seguridad de los contratos de prestación de servicios que tiene la EFR.</t>
    </r>
    <r>
      <rPr>
        <u/>
        <sz val="10"/>
        <color theme="10"/>
        <rFont val="Arial Narrow"/>
        <family val="2"/>
      </rPr>
      <t xml:space="preserve">
https://drive.google.com/file/d/1B-CRwB66pO5yAdhZ9Zp70QJvAbFnEjDf/view?usp=drive_link</t>
    </r>
  </si>
  <si>
    <r>
      <rPr>
        <sz val="10"/>
        <rFont val="Arial Narrow"/>
        <family val="2"/>
      </rPr>
      <t xml:space="preserve">De acuerdo a las acciones establecidas para mitigar la posible materialización </t>
    </r>
    <r>
      <rPr>
        <i/>
        <sz val="10"/>
        <rFont val="Arial Narrow"/>
        <family val="2"/>
      </rPr>
      <t>"para de beneficiar a un tercero en la defensa judicial, emisión de concepto jurídico o gestión administrativa en la EFR",</t>
    </r>
    <r>
      <rPr>
        <sz val="10"/>
        <rFont val="Arial Narrow"/>
        <family val="2"/>
      </rPr>
      <t xml:space="preserve"> conforme a lo anterior la Agencia Nacional de Defensa Jurídica del Estado, estable la Circular 05.de Septiembre 27 de 2019</t>
    </r>
    <r>
      <rPr>
        <i/>
        <sz val="10"/>
        <rFont val="Arial Narrow"/>
        <family val="2"/>
      </rPr>
      <t xml:space="preserve"> " Los lineamientos para la formulación, implementación y seguimiento a las políticas de prevención del daño antijurídico".</t>
    </r>
    <r>
      <rPr>
        <sz val="10"/>
        <rFont val="Arial Narrow"/>
        <family val="2"/>
      </rPr>
      <t xml:space="preserve">
En virtud de lo anterior, se verifico lo siguiente:
1. Seguimiento a la matriz Defensa Jurídica y Prevención del Daño Antijurídico.
</t>
    </r>
    <r>
      <rPr>
        <u/>
        <sz val="10"/>
        <color theme="10"/>
        <rFont val="Arial Narrow"/>
        <family val="2"/>
      </rPr>
      <t>https://drive.google.com/drive/folders/17NnfzdvHpdyXWBkmhLy704bQZv9XoUFI?usp=drive_link</t>
    </r>
  </si>
  <si>
    <r>
      <rPr>
        <sz val="10"/>
        <rFont val="Arial Narrow"/>
        <family val="2"/>
      </rPr>
      <t>De acuerdo a las acciones establecidas para mitigar la posible materialización "p</t>
    </r>
    <r>
      <rPr>
        <i/>
        <sz val="10"/>
        <rFont val="Arial Narrow"/>
        <family val="2"/>
      </rPr>
      <t>ara adelantar gestiones ante las dependencias de la EFR, con el fin obtener reconocimiento indemnizatorio dentro del proceso de adquisición predial y/o pronto pago para beneficiar a un tercero"</t>
    </r>
    <r>
      <rPr>
        <sz val="10"/>
        <rFont val="Arial Narrow"/>
        <family val="2"/>
      </rPr>
      <t xml:space="preserve">, se establecen los comités de gestión predial para hacer seguimiento a la adquisición de predios para la ejecución de los proyectos. 
En virtud de lo anterior, se verifico lo siguiente:
1. La Certificación de que para el II trimestre de la vigencia 2023 no se realizó ningún comité de Gestión Predial. 
</t>
    </r>
    <r>
      <rPr>
        <u/>
        <sz val="10"/>
        <color theme="10"/>
        <rFont val="Arial Narrow"/>
        <family val="2"/>
      </rPr>
      <t>https://drive.google.com/drive/folders/1snayyVumFtkmtQlKiwEuISiUC41z6zFx?usp=drive_link</t>
    </r>
  </si>
  <si>
    <r>
      <rPr>
        <sz val="10"/>
        <rFont val="Arial Narrow"/>
        <family val="2"/>
      </rPr>
      <t xml:space="preserve">De acuerdo a las acciones establecidas para mitigarla posible materialización </t>
    </r>
    <r>
      <rPr>
        <i/>
        <sz val="10"/>
        <rFont val="Arial Narrow"/>
        <family val="2"/>
      </rPr>
      <t>"de modificar las novedades de la nómina en beneficio propio o de un tercero",</t>
    </r>
    <r>
      <rPr>
        <sz val="10"/>
        <rFont val="Arial Narrow"/>
        <family val="2"/>
      </rPr>
      <t xml:space="preserve"> se verifico lo siguiente: 
1.Novedades de nomina de II trimestre del año.
</t>
    </r>
    <r>
      <rPr>
        <u/>
        <sz val="10"/>
        <color theme="10"/>
        <rFont val="Arial Narrow"/>
        <family val="2"/>
      </rPr>
      <t>https://drive.google.com/drive/folders/1FwNxnRwas-YWyzR9DnDTBEPYk6D4zJSS?usp=drive_link</t>
    </r>
  </si>
  <si>
    <r>
      <t xml:space="preserve">ABIERTO 
</t>
    </r>
    <r>
      <rPr>
        <sz val="10"/>
        <color rgb="FFFF0000"/>
        <rFont val="Arial Narrow"/>
        <family val="2"/>
      </rPr>
      <t>Toda vez que la DAF solicito reprogramar la actividad para el siguiente trimestre.</t>
    </r>
  </si>
  <si>
    <r>
      <rPr>
        <sz val="10"/>
        <rFont val="Arial Narrow"/>
        <family val="2"/>
      </rPr>
      <t xml:space="preserve">De acuerdo a las acciones establecidas para mitigar la materialización de </t>
    </r>
    <r>
      <rPr>
        <i/>
        <sz val="10"/>
        <rFont val="Arial Narrow"/>
        <family val="2"/>
      </rPr>
      <t xml:space="preserve">"por ofrecer intermediación en los procesos de auditoría y control con el fin de beneficiarse a sí mismo o a un tercero" </t>
    </r>
    <r>
      <rPr>
        <sz val="10"/>
        <rFont val="Arial Narrow"/>
        <family val="2"/>
      </rPr>
      <t>conforme lo anterior es importante tener un plan de auditorías, ya que aporta a la entidad el cumplimiento de sus objetivos evaluando y mejorando la eficacia de los procesos de la entidad.
En virtud de lo anterior, se verifico lo siguiente:
1. Seguimiento a informe definitivo de auditorías de Gestión de Adquisición Predial.
2. Cumplimiento al Plan de Auditorías para la vigencia 2023.</t>
    </r>
    <r>
      <rPr>
        <u/>
        <sz val="10"/>
        <color theme="10"/>
        <rFont val="Arial Narrow"/>
        <family val="2"/>
      </rPr>
      <t xml:space="preserve">
https://drive.google.com/drive/folders/1ICYPK33V-ttu74W9KneYoa98teag-ill?usp=drive_link</t>
    </r>
  </si>
  <si>
    <t>Observaciones
Seguimiento Oficina de Control Interno 
  Abril- Junio 2023</t>
  </si>
  <si>
    <r>
      <t xml:space="preserve">Las acciones de control </t>
    </r>
    <r>
      <rPr>
        <b/>
        <sz val="10"/>
        <rFont val="Arial Narrow"/>
        <family val="2"/>
      </rPr>
      <t xml:space="preserve">cumplen </t>
    </r>
    <r>
      <rPr>
        <sz val="10"/>
        <rFont val="Arial Narrow"/>
        <family val="2"/>
      </rPr>
      <t>para evitar la materialización del riesgo</t>
    </r>
  </si>
  <si>
    <r>
      <rPr>
        <b/>
        <sz val="10"/>
        <rFont val="Arial Narrow"/>
        <family val="2"/>
      </rPr>
      <t>Abierto</t>
    </r>
    <r>
      <rPr>
        <sz val="10"/>
        <rFont val="Arial Narrow"/>
        <family val="2"/>
      </rPr>
      <t>, toda vez que las acciones de control no se encuentran completas.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</si>
</sst>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quot;_-;\-* #,##0.00\ &quot;€&quot;_-;_-* &quot;-&quot;??\ &quot;€&quot;_-;_-@_-"/>
    <numFmt numFmtId="165" formatCode="_(* #,##0_);_(* \(#,##0\);_(* &quot;-&quot;??_);_(@_)"/>
    <numFmt numFmtId="166" formatCode="_-&quot;€&quot;\ * #,##0_-;\-&quot;€&quot;\ * #,##0_-;_-&quot;€&quot;\ * &quot;-&quot;??_-;_-@_-"/>
  </numFmts>
  <fonts count="50" x14ac:knownFonts="1">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8"/>
      <name val="Arial"/>
      <family val="2"/>
    </font>
    <font>
      <sz val="11"/>
      <color theme="0"/>
      <name val="Arial"/>
      <family val="2"/>
    </font>
    <font>
      <sz val="12"/>
      <name val="Arial"/>
      <family val="2"/>
    </font>
    <font>
      <sz val="9"/>
      <name val="Arial"/>
      <family val="2"/>
    </font>
    <font>
      <b/>
      <sz val="10"/>
      <color theme="1"/>
      <name val="Arial Narrow"/>
      <family val="2"/>
    </font>
    <font>
      <sz val="10"/>
      <color theme="1"/>
      <name val="Arial Narrow"/>
      <family val="2"/>
    </font>
    <font>
      <b/>
      <sz val="11"/>
      <name val="Arial"/>
      <family val="2"/>
    </font>
    <font>
      <u/>
      <sz val="11"/>
      <color theme="10"/>
      <name val="Calibri"/>
      <family val="2"/>
      <scheme val="minor"/>
    </font>
    <font>
      <u/>
      <sz val="10"/>
      <color theme="10"/>
      <name val="Arial Narrow"/>
      <family val="2"/>
    </font>
    <font>
      <sz val="10"/>
      <name val="Arial Narrow"/>
      <family val="2"/>
    </font>
    <font>
      <i/>
      <sz val="10"/>
      <name val="Arial Narrow"/>
      <family val="2"/>
    </font>
    <font>
      <b/>
      <sz val="10"/>
      <color rgb="FFFF0000"/>
      <name val="Arial Narrow"/>
      <family val="2"/>
    </font>
    <font>
      <sz val="10"/>
      <color rgb="FFFF0000"/>
      <name val="Arial Narrow"/>
      <family val="2"/>
    </font>
    <font>
      <i/>
      <u/>
      <sz val="10"/>
      <color theme="10"/>
      <name val="Arial Narrow"/>
      <family val="2"/>
    </font>
    <font>
      <b/>
      <sz val="10"/>
      <color rgb="FFFFFFFF"/>
      <name val="Arial"/>
      <family val="2"/>
    </font>
    <font>
      <b/>
      <sz val="10"/>
      <name val="Arial Narrow"/>
      <family val="2"/>
    </font>
  </fonts>
  <fills count="37">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
      <patternFill patternType="solid">
        <fgColor rgb="FF002060"/>
        <bgColor rgb="FF002060"/>
      </patternFill>
    </fill>
  </fills>
  <borders count="11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theme="0"/>
      </left>
      <right style="thin">
        <color theme="0"/>
      </right>
      <top/>
      <bottom style="thin">
        <color theme="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rgb="FF000000"/>
      </right>
      <top/>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rgb="FF000000"/>
      </left>
      <right style="thin">
        <color rgb="FF000000"/>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rgb="FF000000"/>
      </right>
      <top/>
      <bottom style="medium">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theme="0"/>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7" fillId="0" borderId="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41" fillId="0" borderId="0" applyNumberFormat="0" applyFill="0" applyBorder="0" applyAlignment="0" applyProtection="0"/>
  </cellStyleXfs>
  <cellXfs count="307">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21" fillId="0" borderId="0" xfId="0" applyFont="1"/>
    <xf numFmtId="0" fontId="22" fillId="0" borderId="0" xfId="0" applyFont="1" applyAlignment="1">
      <alignment vertical="center"/>
    </xf>
    <xf numFmtId="0" fontId="23" fillId="0" borderId="0" xfId="0" applyFont="1"/>
    <xf numFmtId="9" fontId="23" fillId="0" borderId="0" xfId="7" applyFont="1" applyAlignment="1">
      <alignment horizontal="center"/>
    </xf>
    <xf numFmtId="0" fontId="24" fillId="0" borderId="0" xfId="0" applyFont="1" applyAlignment="1">
      <alignment vertical="center"/>
    </xf>
    <xf numFmtId="0" fontId="26" fillId="0" borderId="22" xfId="0" applyFont="1" applyBorder="1" applyAlignment="1">
      <alignment vertical="center"/>
    </xf>
    <xf numFmtId="166" fontId="23" fillId="0" borderId="0" xfId="6" applyNumberFormat="1" applyFont="1" applyBorder="1" applyAlignment="1">
      <alignment vertical="center"/>
    </xf>
    <xf numFmtId="166" fontId="27" fillId="0" borderId="0" xfId="6" applyNumberFormat="1" applyFont="1" applyBorder="1" applyAlignment="1">
      <alignment vertical="center"/>
    </xf>
    <xf numFmtId="165" fontId="23" fillId="0" borderId="0" xfId="5" applyNumberFormat="1" applyFont="1"/>
    <xf numFmtId="0" fontId="29" fillId="26" borderId="44" xfId="0" applyFont="1" applyFill="1" applyBorder="1" applyAlignment="1">
      <alignment horizontal="center" vertical="center" wrapText="1"/>
    </xf>
    <xf numFmtId="0" fontId="29" fillId="26" borderId="45" xfId="0" applyFont="1" applyFill="1" applyBorder="1" applyAlignment="1">
      <alignment horizontal="center" vertical="center" wrapText="1"/>
    </xf>
    <xf numFmtId="0" fontId="19" fillId="28" borderId="48" xfId="0" applyFont="1" applyFill="1" applyBorder="1" applyAlignment="1">
      <alignment horizontal="left" vertical="center" wrapText="1"/>
    </xf>
    <xf numFmtId="0" fontId="19" fillId="28" borderId="49" xfId="0" applyFont="1" applyFill="1" applyBorder="1" applyAlignment="1">
      <alignment vertical="center" wrapText="1"/>
    </xf>
    <xf numFmtId="9" fontId="19" fillId="28" borderId="50" xfId="0" applyNumberFormat="1" applyFont="1" applyFill="1" applyBorder="1" applyAlignment="1">
      <alignment horizontal="center" vertical="center" wrapText="1"/>
    </xf>
    <xf numFmtId="0" fontId="19" fillId="28" borderId="53" xfId="0" applyFont="1" applyFill="1" applyBorder="1" applyAlignment="1">
      <alignment vertical="center" wrapText="1"/>
    </xf>
    <xf numFmtId="0" fontId="19" fillId="28" borderId="54" xfId="0" applyFont="1" applyFill="1" applyBorder="1" applyAlignment="1">
      <alignment vertical="center" wrapText="1"/>
    </xf>
    <xf numFmtId="9" fontId="19" fillId="28" borderId="55" xfId="0" applyNumberFormat="1" applyFont="1" applyFill="1" applyBorder="1" applyAlignment="1">
      <alignment horizontal="center" vertical="center" wrapText="1"/>
    </xf>
    <xf numFmtId="0" fontId="19" fillId="28" borderId="57" xfId="0" applyFont="1" applyFill="1" applyBorder="1" applyAlignment="1">
      <alignment horizontal="left" vertical="center" wrapText="1"/>
    </xf>
    <xf numFmtId="0" fontId="19" fillId="28" borderId="58" xfId="0" applyFont="1" applyFill="1" applyBorder="1" applyAlignment="1">
      <alignment vertical="center" wrapText="1"/>
    </xf>
    <xf numFmtId="9" fontId="19" fillId="28" borderId="59" xfId="0" applyNumberFormat="1" applyFont="1" applyFill="1" applyBorder="1" applyAlignment="1">
      <alignment horizontal="center" vertical="center" wrapText="1"/>
    </xf>
    <xf numFmtId="0" fontId="19" fillId="3" borderId="48" xfId="0" applyFont="1" applyFill="1" applyBorder="1" applyAlignment="1">
      <alignment horizontal="left" vertical="center" wrapText="1"/>
    </xf>
    <xf numFmtId="0" fontId="19" fillId="3" borderId="49" xfId="0" applyFont="1" applyFill="1" applyBorder="1" applyAlignment="1">
      <alignment vertical="center" wrapText="1"/>
    </xf>
    <xf numFmtId="9" fontId="19" fillId="3" borderId="50" xfId="0" applyNumberFormat="1" applyFont="1" applyFill="1" applyBorder="1" applyAlignment="1">
      <alignment horizontal="center" vertical="center" wrapText="1"/>
    </xf>
    <xf numFmtId="0" fontId="19" fillId="3" borderId="57" xfId="0" applyFont="1" applyFill="1" applyBorder="1" applyAlignment="1">
      <alignment horizontal="left" vertical="center" wrapText="1"/>
    </xf>
    <xf numFmtId="0" fontId="19" fillId="3" borderId="58" xfId="0" applyFont="1" applyFill="1" applyBorder="1" applyAlignment="1">
      <alignment vertical="center" wrapText="1"/>
    </xf>
    <xf numFmtId="9" fontId="19" fillId="3" borderId="59" xfId="0" applyNumberFormat="1" applyFont="1" applyFill="1" applyBorder="1" applyAlignment="1">
      <alignment horizontal="center" vertical="center" wrapText="1"/>
    </xf>
    <xf numFmtId="0" fontId="19" fillId="28" borderId="63" xfId="0" applyFont="1" applyFill="1" applyBorder="1" applyAlignment="1">
      <alignment horizontal="left" vertical="center" wrapText="1"/>
    </xf>
    <xf numFmtId="0" fontId="19" fillId="28" borderId="64" xfId="0" applyFont="1" applyFill="1" applyBorder="1" applyAlignment="1">
      <alignment vertical="center" wrapText="1"/>
    </xf>
    <xf numFmtId="0" fontId="19" fillId="28" borderId="65" xfId="0" applyFont="1" applyFill="1" applyBorder="1" applyAlignment="1">
      <alignment horizontal="center" vertical="center" wrapText="1"/>
    </xf>
    <xf numFmtId="0" fontId="19" fillId="28" borderId="59" xfId="0" applyFont="1" applyFill="1" applyBorder="1" applyAlignment="1">
      <alignment horizontal="center" vertical="center" wrapText="1"/>
    </xf>
    <xf numFmtId="0" fontId="19" fillId="29" borderId="48" xfId="0" applyFont="1" applyFill="1" applyBorder="1" applyAlignment="1">
      <alignment horizontal="left" vertical="center" wrapText="1"/>
    </xf>
    <xf numFmtId="0" fontId="19" fillId="29" borderId="49" xfId="0" applyFont="1" applyFill="1" applyBorder="1" applyAlignment="1">
      <alignment vertical="center" wrapText="1"/>
    </xf>
    <xf numFmtId="0" fontId="19" fillId="29" borderId="50" xfId="0" applyFont="1" applyFill="1" applyBorder="1" applyAlignment="1">
      <alignment horizontal="center" vertical="center" wrapText="1"/>
    </xf>
    <xf numFmtId="0" fontId="19" fillId="29" borderId="57" xfId="0" applyFont="1" applyFill="1" applyBorder="1" applyAlignment="1">
      <alignment horizontal="left" vertical="center" wrapText="1"/>
    </xf>
    <xf numFmtId="0" fontId="19" fillId="29" borderId="58" xfId="0" applyFont="1" applyFill="1" applyBorder="1" applyAlignment="1">
      <alignment vertical="center" wrapText="1"/>
    </xf>
    <xf numFmtId="0" fontId="19" fillId="29" borderId="59" xfId="0" applyFont="1" applyFill="1" applyBorder="1" applyAlignment="1">
      <alignment horizontal="center" vertical="center" wrapText="1"/>
    </xf>
    <xf numFmtId="0" fontId="19" fillId="28" borderId="50" xfId="0" applyFont="1" applyFill="1" applyBorder="1" applyAlignment="1">
      <alignment horizontal="center" vertical="center" wrapText="1"/>
    </xf>
    <xf numFmtId="0" fontId="30" fillId="0" borderId="0" xfId="0" applyFont="1" applyAlignment="1">
      <alignment vertical="center"/>
    </xf>
    <xf numFmtId="0" fontId="19" fillId="0" borderId="0" xfId="0" applyFont="1"/>
    <xf numFmtId="0" fontId="19" fillId="0" borderId="0" xfId="0" applyFont="1" applyAlignment="1">
      <alignment horizontal="left"/>
    </xf>
    <xf numFmtId="0" fontId="19" fillId="0" borderId="0" xfId="0" applyFont="1" applyAlignment="1">
      <alignment horizontal="center"/>
    </xf>
    <xf numFmtId="0" fontId="21" fillId="0" borderId="0" xfId="0" applyFont="1" applyAlignment="1">
      <alignment horizontal="left"/>
    </xf>
    <xf numFmtId="0" fontId="21" fillId="0" borderId="0" xfId="0" applyFont="1" applyAlignment="1">
      <alignment horizontal="center"/>
    </xf>
    <xf numFmtId="0" fontId="23" fillId="0" borderId="7" xfId="0" applyFont="1" applyBorder="1" applyAlignment="1">
      <alignment horizontal="center"/>
    </xf>
    <xf numFmtId="9" fontId="23" fillId="0" borderId="12" xfId="7" applyFont="1" applyBorder="1" applyAlignment="1">
      <alignment horizontal="center"/>
    </xf>
    <xf numFmtId="0" fontId="27" fillId="7" borderId="27" xfId="0" applyFont="1" applyFill="1" applyBorder="1" applyAlignment="1">
      <alignment horizontal="center" vertical="center"/>
    </xf>
    <xf numFmtId="0" fontId="27" fillId="7" borderId="28" xfId="0" applyFont="1" applyFill="1" applyBorder="1" applyAlignment="1">
      <alignment horizontal="center" vertical="center" wrapText="1"/>
    </xf>
    <xf numFmtId="9" fontId="27" fillId="7" borderId="28" xfId="7" applyFont="1" applyFill="1" applyBorder="1" applyAlignment="1">
      <alignment horizontal="center" vertical="center" wrapText="1"/>
    </xf>
    <xf numFmtId="9" fontId="27" fillId="7" borderId="29" xfId="7" applyFont="1" applyFill="1" applyBorder="1" applyAlignment="1">
      <alignment horizontal="center" vertical="center" wrapText="1"/>
    </xf>
    <xf numFmtId="0" fontId="27" fillId="7" borderId="13" xfId="0" applyFont="1" applyFill="1" applyBorder="1" applyAlignment="1">
      <alignment horizontal="center" vertical="center"/>
    </xf>
    <xf numFmtId="0" fontId="27" fillId="7" borderId="2" xfId="0" applyFont="1" applyFill="1" applyBorder="1" applyAlignment="1">
      <alignment horizontal="center" vertical="center" wrapText="1"/>
    </xf>
    <xf numFmtId="9" fontId="27" fillId="7" borderId="2" xfId="7"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10" borderId="13" xfId="0" applyFont="1" applyFill="1" applyBorder="1" applyAlignment="1">
      <alignment horizontal="center" vertical="center"/>
    </xf>
    <xf numFmtId="0" fontId="27" fillId="10" borderId="2" xfId="0" applyFont="1" applyFill="1" applyBorder="1" applyAlignment="1">
      <alignment horizontal="center" vertical="center"/>
    </xf>
    <xf numFmtId="9" fontId="27" fillId="10" borderId="2" xfId="7"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166" fontId="23" fillId="0" borderId="0" xfId="0" applyNumberFormat="1" applyFont="1" applyAlignment="1">
      <alignment horizontal="center" vertical="center"/>
    </xf>
    <xf numFmtId="0" fontId="27" fillId="12" borderId="13" xfId="0" applyFont="1" applyFill="1" applyBorder="1" applyAlignment="1">
      <alignment horizontal="center" vertical="center"/>
    </xf>
    <xf numFmtId="0" fontId="27" fillId="12" borderId="2" xfId="0" applyFont="1" applyFill="1" applyBorder="1" applyAlignment="1">
      <alignment horizontal="center" vertical="center"/>
    </xf>
    <xf numFmtId="9" fontId="27" fillId="12" borderId="2" xfId="7" applyFont="1" applyFill="1" applyBorder="1" applyAlignment="1">
      <alignment horizontal="center" vertical="center"/>
    </xf>
    <xf numFmtId="9" fontId="23" fillId="0" borderId="14" xfId="7" applyFont="1" applyBorder="1" applyAlignment="1">
      <alignment horizontal="center" vertical="center" wrapText="1"/>
    </xf>
    <xf numFmtId="0" fontId="27" fillId="8" borderId="13" xfId="0" applyFont="1" applyFill="1" applyBorder="1" applyAlignment="1">
      <alignment horizontal="center" vertical="center"/>
    </xf>
    <xf numFmtId="0" fontId="27" fillId="8" borderId="2" xfId="0" applyFont="1" applyFill="1" applyBorder="1" applyAlignment="1">
      <alignment horizontal="center" vertical="center"/>
    </xf>
    <xf numFmtId="9" fontId="27" fillId="8" borderId="2" xfId="7" applyFont="1" applyFill="1" applyBorder="1" applyAlignment="1">
      <alignment horizontal="center" vertical="center"/>
    </xf>
    <xf numFmtId="0" fontId="27" fillId="13" borderId="13" xfId="0" applyFont="1" applyFill="1" applyBorder="1" applyAlignment="1">
      <alignment horizontal="center" vertical="center"/>
    </xf>
    <xf numFmtId="0" fontId="27" fillId="13" borderId="2" xfId="0" applyFont="1" applyFill="1" applyBorder="1" applyAlignment="1">
      <alignment horizontal="center" vertical="center"/>
    </xf>
    <xf numFmtId="9" fontId="27" fillId="13" borderId="2" xfId="7" applyFont="1" applyFill="1" applyBorder="1" applyAlignment="1">
      <alignment horizontal="center" vertical="center"/>
    </xf>
    <xf numFmtId="0" fontId="32" fillId="6" borderId="15" xfId="0" applyFont="1" applyFill="1" applyBorder="1" applyAlignment="1">
      <alignment horizontal="center" vertical="center"/>
    </xf>
    <xf numFmtId="0" fontId="32" fillId="6" borderId="16" xfId="0" applyFont="1" applyFill="1" applyBorder="1" applyAlignment="1">
      <alignment horizontal="center" vertical="center"/>
    </xf>
    <xf numFmtId="9" fontId="32" fillId="6" borderId="16" xfId="7" applyFont="1" applyFill="1" applyBorder="1" applyAlignment="1">
      <alignment horizontal="center" vertical="center"/>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lignment horizontal="center"/>
    </xf>
    <xf numFmtId="166" fontId="33" fillId="3" borderId="0" xfId="6" applyNumberFormat="1" applyFont="1" applyFill="1" applyBorder="1" applyAlignment="1">
      <alignment vertical="center"/>
    </xf>
    <xf numFmtId="0" fontId="1" fillId="0" borderId="0" xfId="0" applyFont="1" applyAlignment="1">
      <alignment wrapText="1"/>
    </xf>
    <xf numFmtId="0" fontId="1" fillId="0" borderId="0" xfId="0" applyFont="1" applyAlignment="1">
      <alignment horizontal="center" wrapText="1"/>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left" vertical="top" wrapText="1"/>
    </xf>
    <xf numFmtId="14" fontId="1" fillId="2" borderId="0" xfId="0" applyNumberFormat="1" applyFont="1" applyFill="1" applyAlignment="1">
      <alignment horizontal="center" vertical="top" wrapText="1"/>
    </xf>
    <xf numFmtId="0" fontId="1" fillId="3" borderId="0" xfId="0" applyFont="1" applyFill="1" applyAlignment="1">
      <alignment wrapText="1"/>
    </xf>
    <xf numFmtId="0" fontId="1" fillId="2" borderId="0" xfId="0" applyFont="1" applyFill="1" applyAlignment="1">
      <alignment horizontal="center" vertical="top"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 fillId="3" borderId="0" xfId="0" applyFont="1" applyFill="1" applyAlignment="1">
      <alignment horizontal="left" wrapText="1"/>
    </xf>
    <xf numFmtId="0" fontId="15" fillId="17" borderId="74" xfId="0" applyFont="1" applyFill="1" applyBorder="1" applyAlignment="1">
      <alignment horizontal="center" vertical="center" wrapText="1"/>
    </xf>
    <xf numFmtId="0" fontId="15" fillId="18" borderId="76" xfId="0" applyFont="1" applyFill="1" applyBorder="1" applyAlignment="1">
      <alignment horizontal="center" vertical="center" wrapText="1"/>
    </xf>
    <xf numFmtId="0" fontId="15" fillId="5" borderId="76" xfId="0" applyFont="1" applyFill="1" applyBorder="1" applyAlignment="1">
      <alignment horizontal="center" vertical="center" wrapText="1"/>
    </xf>
    <xf numFmtId="0" fontId="1" fillId="3" borderId="7" xfId="0" applyFont="1" applyFill="1" applyBorder="1" applyAlignment="1">
      <alignment horizontal="left" wrapText="1"/>
    </xf>
    <xf numFmtId="0" fontId="16" fillId="4" borderId="95" xfId="0" applyFont="1" applyFill="1" applyBorder="1" applyAlignment="1">
      <alignment horizontal="center" vertical="center" wrapText="1"/>
    </xf>
    <xf numFmtId="0" fontId="16" fillId="4" borderId="96" xfId="0" applyFont="1" applyFill="1" applyBorder="1" applyAlignment="1">
      <alignment horizontal="center" vertical="center" wrapText="1"/>
    </xf>
    <xf numFmtId="0" fontId="36" fillId="0" borderId="0" xfId="0" applyFont="1" applyAlignment="1">
      <alignment wrapText="1"/>
    </xf>
    <xf numFmtId="0" fontId="39" fillId="0" borderId="1" xfId="0" applyFont="1" applyBorder="1" applyAlignment="1">
      <alignment vertical="center" wrapText="1"/>
    </xf>
    <xf numFmtId="0" fontId="39" fillId="35" borderId="75" xfId="0" applyFont="1" applyFill="1" applyBorder="1" applyAlignment="1">
      <alignment horizontal="center" vertical="center" wrapText="1"/>
    </xf>
    <xf numFmtId="0" fontId="39" fillId="35" borderId="1" xfId="0" applyFont="1" applyFill="1" applyBorder="1" applyAlignment="1">
      <alignment horizontal="left" vertical="center" wrapText="1"/>
    </xf>
    <xf numFmtId="9" fontId="39" fillId="35" borderId="1" xfId="0" applyNumberFormat="1" applyFont="1" applyFill="1" applyBorder="1" applyAlignment="1">
      <alignment horizontal="center" vertical="center" wrapText="1"/>
    </xf>
    <xf numFmtId="0" fontId="38" fillId="31" borderId="70"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38" fillId="33" borderId="77" xfId="0" applyFont="1" applyFill="1" applyBorder="1" applyAlignment="1">
      <alignment horizontal="center" vertical="center" wrapText="1"/>
    </xf>
    <xf numFmtId="0" fontId="39" fillId="32" borderId="75" xfId="0" applyFont="1" applyFill="1" applyBorder="1" applyAlignment="1">
      <alignment horizontal="center" vertical="center" wrapText="1"/>
    </xf>
    <xf numFmtId="0" fontId="39" fillId="32" borderId="1" xfId="0" applyFont="1" applyFill="1" applyBorder="1" applyAlignment="1">
      <alignment horizontal="left" vertical="center" wrapText="1"/>
    </xf>
    <xf numFmtId="9" fontId="39" fillId="34"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38" fillId="30" borderId="70" xfId="0" applyFont="1" applyFill="1" applyBorder="1" applyAlignment="1">
      <alignment horizontal="center" vertical="center" wrapText="1"/>
    </xf>
    <xf numFmtId="0" fontId="38" fillId="33" borderId="79" xfId="0" applyFont="1" applyFill="1" applyBorder="1" applyAlignment="1">
      <alignment horizontal="center" vertical="center" wrapText="1"/>
    </xf>
    <xf numFmtId="0" fontId="38" fillId="30" borderId="97" xfId="0" applyFont="1" applyFill="1" applyBorder="1" applyAlignment="1">
      <alignment horizontal="center" vertical="center" wrapText="1"/>
    </xf>
    <xf numFmtId="0" fontId="15" fillId="18" borderId="74" xfId="0" applyFont="1" applyFill="1" applyBorder="1" applyAlignment="1">
      <alignment horizontal="center" vertical="center" wrapText="1"/>
    </xf>
    <xf numFmtId="0" fontId="38" fillId="31" borderId="78" xfId="0" applyFont="1" applyFill="1" applyBorder="1" applyAlignment="1">
      <alignment horizontal="center" vertical="center" wrapText="1"/>
    </xf>
    <xf numFmtId="0" fontId="39" fillId="35" borderId="94" xfId="0" applyFont="1" applyFill="1" applyBorder="1" applyAlignment="1">
      <alignment horizontal="center" vertical="center" wrapText="1"/>
    </xf>
    <xf numFmtId="0" fontId="39" fillId="35" borderId="95" xfId="0" applyFont="1" applyFill="1" applyBorder="1" applyAlignment="1">
      <alignment horizontal="left" vertical="center" wrapText="1"/>
    </xf>
    <xf numFmtId="9" fontId="39" fillId="35" borderId="95" xfId="0" applyNumberFormat="1" applyFont="1" applyFill="1" applyBorder="1" applyAlignment="1">
      <alignment horizontal="center" vertical="center" wrapText="1"/>
    </xf>
    <xf numFmtId="0" fontId="39" fillId="35" borderId="95" xfId="0" applyFont="1" applyFill="1" applyBorder="1" applyAlignment="1">
      <alignment horizontal="center" vertical="center" wrapText="1"/>
    </xf>
    <xf numFmtId="0" fontId="42" fillId="0" borderId="1" xfId="8" applyFont="1" applyBorder="1" applyAlignment="1">
      <alignment horizontal="justify" vertical="justify" wrapText="1"/>
    </xf>
    <xf numFmtId="0" fontId="38" fillId="0" borderId="1" xfId="0" applyFont="1" applyBorder="1" applyAlignment="1">
      <alignment horizontal="center" vertical="center" wrapText="1"/>
    </xf>
    <xf numFmtId="9" fontId="39" fillId="34" borderId="76" xfId="0" applyNumberFormat="1" applyFont="1" applyFill="1" applyBorder="1" applyAlignment="1">
      <alignment horizontal="center" vertical="center" wrapText="1"/>
    </xf>
    <xf numFmtId="0" fontId="39" fillId="35" borderId="76" xfId="0" applyFont="1" applyFill="1" applyBorder="1" applyAlignment="1">
      <alignment horizontal="center" vertical="center" wrapText="1"/>
    </xf>
    <xf numFmtId="0" fontId="38" fillId="35" borderId="1" xfId="0" applyFont="1" applyFill="1" applyBorder="1" applyAlignment="1">
      <alignment horizontal="center" vertical="center" wrapText="1"/>
    </xf>
    <xf numFmtId="0" fontId="42" fillId="35" borderId="1" xfId="8" applyFont="1" applyFill="1" applyBorder="1" applyAlignment="1">
      <alignment horizontal="justify" vertical="justify" wrapText="1"/>
    </xf>
    <xf numFmtId="0" fontId="42" fillId="0" borderId="1" xfId="8" applyFont="1" applyBorder="1" applyAlignment="1">
      <alignment vertical="center" wrapText="1"/>
    </xf>
    <xf numFmtId="0" fontId="42" fillId="35" borderId="95" xfId="8" applyFont="1" applyFill="1" applyBorder="1" applyAlignment="1">
      <alignment horizontal="justify" vertical="justify" wrapText="1"/>
    </xf>
    <xf numFmtId="0" fontId="45" fillId="35" borderId="1" xfId="0" applyFont="1" applyFill="1" applyBorder="1" applyAlignment="1">
      <alignment horizontal="center" vertical="center" wrapText="1"/>
    </xf>
    <xf numFmtId="0" fontId="45" fillId="35" borderId="76" xfId="0" applyFont="1" applyFill="1" applyBorder="1" applyAlignment="1">
      <alignment horizontal="center" vertical="center" wrapText="1"/>
    </xf>
    <xf numFmtId="0" fontId="42" fillId="35" borderId="1" xfId="8" applyFont="1" applyFill="1" applyBorder="1" applyAlignment="1">
      <alignment horizontal="left" vertical="center" wrapText="1"/>
    </xf>
    <xf numFmtId="0" fontId="43" fillId="3" borderId="1" xfId="0" applyFont="1" applyFill="1" applyBorder="1" applyAlignment="1">
      <alignment vertical="center" wrapText="1"/>
    </xf>
    <xf numFmtId="0" fontId="43" fillId="3" borderId="1" xfId="0" applyFont="1" applyFill="1" applyBorder="1" applyAlignment="1">
      <alignment horizontal="center" vertical="center" wrapText="1"/>
    </xf>
    <xf numFmtId="0" fontId="48" fillId="36" borderId="109" xfId="0" applyFont="1" applyFill="1" applyBorder="1" applyAlignment="1">
      <alignment horizontal="center" vertical="center" wrapText="1"/>
    </xf>
    <xf numFmtId="0" fontId="48" fillId="36" borderId="1" xfId="0" applyFont="1" applyFill="1" applyBorder="1" applyAlignment="1">
      <alignment horizontal="center" vertical="center" wrapText="1"/>
    </xf>
    <xf numFmtId="14" fontId="37" fillId="2" borderId="1" xfId="0" applyNumberFormat="1" applyFont="1" applyFill="1" applyBorder="1" applyAlignment="1">
      <alignment horizontal="center" vertical="center" wrapText="1"/>
    </xf>
    <xf numFmtId="14" fontId="36" fillId="2" borderId="1" xfId="0" applyNumberFormat="1" applyFont="1" applyFill="1" applyBorder="1" applyAlignment="1">
      <alignment horizontal="center" vertical="center" wrapText="1"/>
    </xf>
    <xf numFmtId="0" fontId="34" fillId="0" borderId="0" xfId="0" applyFont="1" applyAlignment="1">
      <alignment horizontal="left" wrapText="1"/>
    </xf>
    <xf numFmtId="0" fontId="40" fillId="3" borderId="99" xfId="0" applyFont="1" applyFill="1" applyBorder="1" applyAlignment="1">
      <alignment horizontal="center" vertical="center" wrapText="1"/>
    </xf>
    <xf numFmtId="0" fontId="40" fillId="3" borderId="69" xfId="0" applyFont="1" applyFill="1" applyBorder="1" applyAlignment="1">
      <alignment horizontal="center" vertical="center" wrapText="1"/>
    </xf>
    <xf numFmtId="0" fontId="36" fillId="3" borderId="75" xfId="0" applyFont="1" applyFill="1" applyBorder="1" applyAlignment="1">
      <alignment horizontal="center" vertical="center" wrapText="1"/>
    </xf>
    <xf numFmtId="0" fontId="36" fillId="3" borderId="1" xfId="0" applyFont="1" applyFill="1" applyBorder="1" applyAlignment="1">
      <alignment horizontal="center" vertical="center" wrapText="1"/>
    </xf>
    <xf numFmtId="0" fontId="36" fillId="3" borderId="33" xfId="0" applyFont="1" applyFill="1" applyBorder="1" applyAlignment="1">
      <alignment horizontal="center" vertical="center" wrapText="1"/>
    </xf>
    <xf numFmtId="0" fontId="32" fillId="23" borderId="73" xfId="0" applyFont="1" applyFill="1" applyBorder="1" applyAlignment="1">
      <alignment horizontal="center" vertical="center" wrapText="1"/>
    </xf>
    <xf numFmtId="9" fontId="28" fillId="25" borderId="25" xfId="0" applyNumberFormat="1" applyFont="1" applyFill="1" applyBorder="1" applyAlignment="1">
      <alignment horizontal="center" vertical="center" textRotation="90" wrapText="1"/>
    </xf>
    <xf numFmtId="0" fontId="35" fillId="23" borderId="26" xfId="0" applyFont="1" applyFill="1" applyBorder="1" applyAlignment="1">
      <alignment horizontal="center"/>
    </xf>
    <xf numFmtId="0" fontId="35" fillId="23" borderId="100" xfId="0" applyFont="1" applyFill="1" applyBorder="1" applyAlignment="1">
      <alignment horizontal="center"/>
    </xf>
    <xf numFmtId="0" fontId="36" fillId="0" borderId="1" xfId="0" applyFont="1" applyBorder="1" applyAlignment="1">
      <alignment horizontal="center" wrapText="1"/>
    </xf>
    <xf numFmtId="0" fontId="36" fillId="0" borderId="33" xfId="0" applyFont="1" applyBorder="1" applyAlignment="1">
      <alignment horizontal="center" wrapText="1"/>
    </xf>
    <xf numFmtId="0" fontId="18" fillId="3" borderId="5"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28" fillId="23" borderId="72" xfId="0" applyFont="1" applyFill="1" applyBorder="1" applyAlignment="1">
      <alignment horizontal="center" vertical="center" wrapText="1"/>
    </xf>
    <xf numFmtId="0" fontId="28" fillId="23" borderId="75" xfId="0" applyFont="1" applyFill="1" applyBorder="1" applyAlignment="1">
      <alignment horizontal="center" vertical="center" wrapText="1"/>
    </xf>
    <xf numFmtId="0" fontId="28" fillId="23" borderId="93" xfId="0" applyFont="1" applyFill="1" applyBorder="1" applyAlignment="1">
      <alignment horizontal="center" vertical="center" wrapText="1"/>
    </xf>
    <xf numFmtId="0" fontId="28" fillId="23" borderId="107" xfId="0" applyFont="1" applyFill="1" applyBorder="1" applyAlignment="1">
      <alignment horizontal="center" vertical="center" wrapText="1"/>
    </xf>
    <xf numFmtId="0" fontId="28" fillId="23" borderId="33" xfId="0" applyFont="1" applyFill="1" applyBorder="1" applyAlignment="1">
      <alignment horizontal="center" vertical="center" wrapText="1"/>
    </xf>
    <xf numFmtId="0" fontId="28" fillId="23" borderId="68" xfId="0" applyFont="1" applyFill="1" applyBorder="1" applyAlignment="1">
      <alignment horizontal="center" vertical="center" wrapText="1"/>
    </xf>
    <xf numFmtId="0" fontId="32" fillId="23" borderId="72" xfId="0" applyFont="1" applyFill="1" applyBorder="1" applyAlignment="1">
      <alignment horizontal="center" vertical="center" wrapText="1"/>
    </xf>
    <xf numFmtId="0" fontId="32" fillId="23" borderId="75" xfId="0" applyFont="1" applyFill="1" applyBorder="1" applyAlignment="1">
      <alignment horizontal="center" vertical="center" wrapText="1"/>
    </xf>
    <xf numFmtId="0" fontId="32" fillId="23" borderId="94" xfId="0" applyFont="1" applyFill="1" applyBorder="1" applyAlignment="1">
      <alignment horizontal="center" vertical="center" wrapText="1"/>
    </xf>
    <xf numFmtId="0" fontId="28" fillId="23" borderId="73" xfId="0" applyFont="1" applyFill="1" applyBorder="1" applyAlignment="1">
      <alignment horizontal="center" vertical="center" wrapText="1"/>
    </xf>
    <xf numFmtId="0" fontId="28" fillId="23" borderId="1" xfId="0" applyFont="1" applyFill="1" applyBorder="1" applyAlignment="1">
      <alignment horizontal="center" vertical="center" wrapText="1"/>
    </xf>
    <xf numFmtId="0" fontId="28" fillId="23" borderId="95" xfId="0" applyFont="1" applyFill="1" applyBorder="1" applyAlignment="1">
      <alignment horizontal="center" vertical="center" wrapText="1"/>
    </xf>
    <xf numFmtId="0" fontId="32" fillId="23" borderId="85" xfId="0" applyFont="1" applyFill="1" applyBorder="1" applyAlignment="1">
      <alignment horizontal="center" vertical="center" wrapText="1"/>
    </xf>
    <xf numFmtId="0" fontId="28" fillId="23" borderId="74" xfId="0" applyFont="1" applyFill="1" applyBorder="1" applyAlignment="1">
      <alignment horizontal="center" vertical="center" wrapText="1"/>
    </xf>
    <xf numFmtId="0" fontId="28" fillId="23" borderId="86" xfId="0" applyFont="1" applyFill="1" applyBorder="1" applyAlignment="1">
      <alignment horizontal="center" vertical="center" wrapText="1"/>
    </xf>
    <xf numFmtId="0" fontId="28" fillId="23" borderId="98" xfId="0" applyFont="1" applyFill="1" applyBorder="1" applyAlignment="1">
      <alignment horizontal="center" vertical="center" wrapText="1"/>
    </xf>
    <xf numFmtId="0" fontId="28" fillId="24" borderId="87"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24" borderId="108" xfId="0" applyFont="1" applyFill="1" applyBorder="1" applyAlignment="1">
      <alignment horizontal="center" vertical="center" wrapText="1"/>
    </xf>
    <xf numFmtId="9" fontId="15" fillId="22" borderId="72"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9" fontId="15" fillId="22" borderId="94" xfId="7" applyFont="1" applyFill="1" applyBorder="1" applyAlignment="1">
      <alignment horizontal="center" vertical="center" textRotation="90" wrapText="1"/>
    </xf>
    <xf numFmtId="9" fontId="15" fillId="22" borderId="73"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9" fontId="15" fillId="22" borderId="95" xfId="7" applyFont="1" applyFill="1" applyBorder="1" applyAlignment="1">
      <alignment horizontal="center" vertical="center" textRotation="90" wrapText="1"/>
    </xf>
    <xf numFmtId="9" fontId="15" fillId="22" borderId="74" xfId="7" applyFont="1" applyFill="1" applyBorder="1" applyAlignment="1">
      <alignment horizontal="center" vertical="center" textRotation="90" wrapText="1"/>
    </xf>
    <xf numFmtId="9" fontId="15" fillId="22" borderId="76" xfId="7" applyFont="1" applyFill="1" applyBorder="1" applyAlignment="1">
      <alignment horizontal="center" vertical="center" textRotation="90" wrapText="1"/>
    </xf>
    <xf numFmtId="9" fontId="15" fillId="22" borderId="96" xfId="7" applyFont="1" applyFill="1" applyBorder="1" applyAlignment="1">
      <alignment horizontal="center" vertical="center" textRotation="90" wrapText="1"/>
    </xf>
    <xf numFmtId="9" fontId="15" fillId="21" borderId="80" xfId="7" applyFont="1" applyFill="1" applyBorder="1" applyAlignment="1">
      <alignment horizontal="center" vertical="center" textRotation="90" wrapText="1"/>
    </xf>
    <xf numFmtId="9" fontId="15" fillId="21" borderId="71" xfId="7" applyFont="1" applyFill="1" applyBorder="1" applyAlignment="1">
      <alignment horizontal="center" vertical="center" textRotation="90" wrapText="1"/>
    </xf>
    <xf numFmtId="9" fontId="15" fillId="21" borderId="102" xfId="7" applyFont="1" applyFill="1" applyBorder="1" applyAlignment="1">
      <alignment horizontal="center" vertical="center" textRotation="90" wrapText="1"/>
    </xf>
    <xf numFmtId="9" fontId="28" fillId="25" borderId="82" xfId="0" applyNumberFormat="1" applyFont="1" applyFill="1" applyBorder="1" applyAlignment="1">
      <alignment horizontal="center" vertical="center" textRotation="90" wrapText="1"/>
    </xf>
    <xf numFmtId="0" fontId="35" fillId="23" borderId="81" xfId="0" applyFont="1" applyFill="1" applyBorder="1" applyAlignment="1">
      <alignment horizontal="center"/>
    </xf>
    <xf numFmtId="0" fontId="35" fillId="23" borderId="103" xfId="0" applyFont="1" applyFill="1" applyBorder="1" applyAlignment="1">
      <alignment horizontal="center"/>
    </xf>
    <xf numFmtId="9" fontId="28" fillId="25" borderId="83" xfId="0" applyNumberFormat="1" applyFont="1" applyFill="1" applyBorder="1" applyAlignment="1">
      <alignment horizontal="center" vertical="center" textRotation="90" wrapText="1"/>
    </xf>
    <xf numFmtId="0" fontId="28" fillId="24" borderId="89"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04" xfId="0" applyFont="1" applyFill="1" applyBorder="1" applyAlignment="1">
      <alignment horizontal="center" vertical="center" wrapText="1"/>
    </xf>
    <xf numFmtId="0" fontId="28" fillId="24" borderId="34" xfId="0" applyFont="1" applyFill="1" applyBorder="1" applyAlignment="1">
      <alignment horizontal="center" vertical="center" wrapText="1"/>
    </xf>
    <xf numFmtId="0" fontId="28" fillId="24" borderId="32" xfId="0" applyFont="1" applyFill="1" applyBorder="1" applyAlignment="1">
      <alignment horizontal="center" vertical="center" wrapText="1"/>
    </xf>
    <xf numFmtId="0" fontId="28" fillId="24" borderId="10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24" borderId="106" xfId="0" applyFont="1" applyFill="1" applyBorder="1" applyAlignment="1">
      <alignment horizontal="center" vertical="center" wrapText="1"/>
    </xf>
    <xf numFmtId="9" fontId="15" fillId="21" borderId="74" xfId="7" applyFont="1" applyFill="1" applyBorder="1" applyAlignment="1">
      <alignment horizontal="center" vertical="center" textRotation="90" wrapText="1"/>
    </xf>
    <xf numFmtId="9" fontId="15" fillId="21" borderId="76" xfId="7" applyFont="1" applyFill="1" applyBorder="1" applyAlignment="1">
      <alignment horizontal="center" vertical="center" textRotation="90" wrapText="1"/>
    </xf>
    <xf numFmtId="9" fontId="15" fillId="21" borderId="96" xfId="7" applyFont="1" applyFill="1" applyBorder="1" applyAlignment="1">
      <alignment horizontal="center" vertical="center" textRotation="90" wrapText="1"/>
    </xf>
    <xf numFmtId="9" fontId="15" fillId="22" borderId="80" xfId="7" applyFont="1" applyFill="1" applyBorder="1" applyAlignment="1">
      <alignment horizontal="center" vertical="center" textRotation="90" wrapText="1"/>
    </xf>
    <xf numFmtId="9" fontId="15" fillId="22" borderId="71" xfId="7" applyFont="1" applyFill="1" applyBorder="1" applyAlignment="1">
      <alignment horizontal="center" vertical="center" textRotation="90" wrapText="1"/>
    </xf>
    <xf numFmtId="9" fontId="15" fillId="22" borderId="102" xfId="7" applyFont="1" applyFill="1" applyBorder="1" applyAlignment="1">
      <alignment horizontal="center" vertical="center" textRotation="90" wrapText="1"/>
    </xf>
    <xf numFmtId="0" fontId="16" fillId="23" borderId="73"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16" fillId="23" borderId="95" xfId="0" applyFont="1" applyFill="1" applyBorder="1" applyAlignment="1">
      <alignment horizontal="center" vertical="center" wrapText="1"/>
    </xf>
    <xf numFmtId="0" fontId="28" fillId="23" borderId="101" xfId="0" applyFont="1" applyFill="1" applyBorder="1" applyAlignment="1">
      <alignment horizontal="center" vertical="center" wrapText="1"/>
    </xf>
    <xf numFmtId="0" fontId="32" fillId="23" borderId="5" xfId="0" applyFont="1" applyFill="1" applyBorder="1" applyAlignment="1">
      <alignment horizontal="center" vertical="center" wrapText="1"/>
    </xf>
    <xf numFmtId="0" fontId="32" fillId="23" borderId="6" xfId="0" applyFont="1" applyFill="1" applyBorder="1" applyAlignment="1">
      <alignment horizontal="center" vertical="center" wrapText="1"/>
    </xf>
    <xf numFmtId="0" fontId="32" fillId="23" borderId="84" xfId="0" applyFont="1" applyFill="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32" fillId="16" borderId="5" xfId="0" applyFont="1" applyFill="1" applyBorder="1" applyAlignment="1">
      <alignment horizontal="center" vertical="center"/>
    </xf>
    <xf numFmtId="0" fontId="32" fillId="16" borderId="6" xfId="0" applyFont="1" applyFill="1" applyBorder="1" applyAlignment="1">
      <alignment horizontal="center" vertical="center"/>
    </xf>
    <xf numFmtId="0" fontId="32" fillId="16" borderId="11" xfId="0" applyFont="1" applyFill="1" applyBorder="1" applyAlignment="1">
      <alignment horizontal="center" vertical="center"/>
    </xf>
    <xf numFmtId="0" fontId="33" fillId="3" borderId="7" xfId="0" applyFont="1" applyFill="1" applyBorder="1" applyAlignment="1">
      <alignment horizontal="center" vertical="center"/>
    </xf>
    <xf numFmtId="0" fontId="33" fillId="3" borderId="0" xfId="0" applyFont="1" applyFill="1" applyAlignment="1">
      <alignment horizontal="center" vertical="center"/>
    </xf>
    <xf numFmtId="0" fontId="33" fillId="3" borderId="12" xfId="0" applyFont="1" applyFill="1" applyBorder="1" applyAlignment="1">
      <alignment horizontal="center" vertical="center"/>
    </xf>
    <xf numFmtId="0" fontId="32" fillId="16" borderId="7" xfId="0" applyFont="1" applyFill="1" applyBorder="1" applyAlignment="1">
      <alignment horizontal="center" vertical="center"/>
    </xf>
    <xf numFmtId="0" fontId="32" fillId="16" borderId="0" xfId="0" applyFont="1" applyFill="1" applyAlignment="1">
      <alignment horizontal="center" vertical="center"/>
    </xf>
    <xf numFmtId="0" fontId="32"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8" fillId="27" borderId="61" xfId="0" applyFont="1" applyFill="1" applyBorder="1" applyAlignment="1">
      <alignment horizontal="center" vertical="center" textRotation="90" wrapText="1"/>
    </xf>
    <xf numFmtId="0" fontId="28" fillId="27" borderId="67" xfId="0" applyFont="1" applyFill="1" applyBorder="1" applyAlignment="1">
      <alignment horizontal="center" vertical="center" textRotation="90" wrapText="1"/>
    </xf>
    <xf numFmtId="0" fontId="19" fillId="28" borderId="62" xfId="0" applyFont="1" applyFill="1" applyBorder="1" applyAlignment="1">
      <alignment horizontal="center" vertical="center" textRotation="90" wrapText="1"/>
    </xf>
    <xf numFmtId="0" fontId="19" fillId="28" borderId="66" xfId="0" applyFont="1" applyFill="1" applyBorder="1" applyAlignment="1">
      <alignment horizontal="center" vertical="center" textRotation="90" wrapText="1"/>
    </xf>
    <xf numFmtId="0" fontId="19" fillId="29" borderId="62" xfId="0" applyFont="1" applyFill="1" applyBorder="1" applyAlignment="1">
      <alignment horizontal="center" vertical="center" textRotation="90" wrapText="1"/>
    </xf>
    <xf numFmtId="0" fontId="19" fillId="29" borderId="66" xfId="0" applyFont="1" applyFill="1" applyBorder="1" applyAlignment="1">
      <alignment horizontal="center" vertical="center" textRotation="90" wrapText="1"/>
    </xf>
    <xf numFmtId="0" fontId="19" fillId="28" borderId="47" xfId="0" applyFont="1" applyFill="1" applyBorder="1" applyAlignment="1">
      <alignment horizontal="center" vertical="center" textRotation="90" wrapText="1"/>
    </xf>
    <xf numFmtId="0" fontId="19" fillId="28" borderId="56" xfId="0" applyFont="1" applyFill="1" applyBorder="1" applyAlignment="1">
      <alignment horizontal="center" vertical="center" textRotation="90" wrapText="1"/>
    </xf>
    <xf numFmtId="0" fontId="28" fillId="16" borderId="35" xfId="0" applyFont="1" applyFill="1" applyBorder="1" applyAlignment="1">
      <alignment horizontal="center" vertical="center"/>
    </xf>
    <xf numFmtId="0" fontId="28" fillId="16" borderId="36" xfId="0" applyFont="1" applyFill="1" applyBorder="1" applyAlignment="1">
      <alignment horizontal="center" vertical="center"/>
    </xf>
    <xf numFmtId="0" fontId="28" fillId="16" borderId="37"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0" xfId="0" applyFont="1" applyFill="1" applyAlignment="1">
      <alignment horizontal="center" vertical="center"/>
    </xf>
    <xf numFmtId="0" fontId="20" fillId="3" borderId="39" xfId="0" applyFont="1" applyFill="1" applyBorder="1" applyAlignment="1">
      <alignment horizontal="center" vertical="center"/>
    </xf>
    <xf numFmtId="0" fontId="28" fillId="16" borderId="40" xfId="0" applyFont="1" applyFill="1" applyBorder="1" applyAlignment="1">
      <alignment horizontal="center" vertical="center"/>
    </xf>
    <xf numFmtId="0" fontId="28" fillId="16" borderId="41" xfId="0" applyFont="1" applyFill="1" applyBorder="1" applyAlignment="1">
      <alignment horizontal="center" vertical="center"/>
    </xf>
    <xf numFmtId="0" fontId="28" fillId="16" borderId="42" xfId="0" applyFont="1" applyFill="1" applyBorder="1" applyAlignment="1">
      <alignment horizontal="center" vertical="center"/>
    </xf>
    <xf numFmtId="0" fontId="29" fillId="26" borderId="43" xfId="0" applyFont="1" applyFill="1" applyBorder="1" applyAlignment="1">
      <alignment horizontal="center" vertical="center" wrapText="1"/>
    </xf>
    <xf numFmtId="0" fontId="29" fillId="26" borderId="44" xfId="0" applyFont="1" applyFill="1" applyBorder="1" applyAlignment="1">
      <alignment horizontal="center" vertical="center" wrapText="1"/>
    </xf>
    <xf numFmtId="0" fontId="28" fillId="27" borderId="46" xfId="0" applyFont="1" applyFill="1" applyBorder="1" applyAlignment="1">
      <alignment horizontal="center" vertical="center" textRotation="90" wrapText="1"/>
    </xf>
    <xf numFmtId="0" fontId="28" fillId="27" borderId="51" xfId="0" applyFont="1" applyFill="1" applyBorder="1" applyAlignment="1">
      <alignment horizontal="center" vertical="center" textRotation="90" wrapText="1"/>
    </xf>
    <xf numFmtId="0" fontId="28" fillId="27" borderId="60" xfId="0" applyFont="1" applyFill="1" applyBorder="1" applyAlignment="1">
      <alignment horizontal="center" vertical="center" textRotation="90" wrapText="1"/>
    </xf>
    <xf numFmtId="0" fontId="19" fillId="28" borderId="52" xfId="0" applyFont="1" applyFill="1" applyBorder="1" applyAlignment="1">
      <alignment horizontal="center" vertical="center" textRotation="90" wrapText="1"/>
    </xf>
    <xf numFmtId="0" fontId="19" fillId="3" borderId="47" xfId="0" applyFont="1" applyFill="1" applyBorder="1" applyAlignment="1">
      <alignment horizontal="center" vertical="center" textRotation="90" wrapText="1"/>
    </xf>
    <xf numFmtId="0" fontId="19" fillId="3" borderId="56" xfId="0" applyFont="1" applyFill="1" applyBorder="1" applyAlignment="1">
      <alignment horizontal="center" vertical="center" textRotation="90" wrapText="1"/>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5" fillId="3" borderId="7" xfId="0" applyFont="1" applyFill="1" applyBorder="1" applyAlignment="1">
      <alignment horizontal="center" vertical="center"/>
    </xf>
    <xf numFmtId="0" fontId="25" fillId="3" borderId="0" xfId="0" applyFont="1" applyFill="1" applyAlignment="1">
      <alignment horizontal="center" vertical="center"/>
    </xf>
    <xf numFmtId="0" fontId="25"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2" fillId="0" borderId="0" xfId="0" applyFont="1" applyAlignment="1">
      <alignment horizontal="center" wrapText="1"/>
    </xf>
  </cellXfs>
  <cellStyles count="9">
    <cellStyle name="Hipervínculo" xfId="8" builtinId="8"/>
    <cellStyle name="Millares" xfId="5" builtinId="3"/>
    <cellStyle name="Moneda" xfId="6" builtinId="4"/>
    <cellStyle name="Normal" xfId="0" builtinId="0"/>
    <cellStyle name="Normal 2" xfId="1" xr:uid="{00000000-0005-0000-0000-000003000000}"/>
    <cellStyle name="Normal 3" xfId="2" xr:uid="{00000000-0005-0000-0000-000004000000}"/>
    <cellStyle name="Normal 4" xfId="4" xr:uid="{00000000-0005-0000-0000-000005000000}"/>
    <cellStyle name="Percent 2" xfId="3" xr:uid="{00000000-0005-0000-0000-000006000000}"/>
    <cellStyle name="Porcentaje" xfId="7" builtinId="5"/>
  </cellStyles>
  <dxfs count="0"/>
  <tableStyles count="0" defaultTableStyle="TableStyleMedium2" defaultPivotStyle="PivotStyleLight16"/>
  <colors>
    <mruColors>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132386</xdr:colOff>
      <xdr:row>0</xdr:row>
      <xdr:rowOff>37907</xdr:rowOff>
    </xdr:from>
    <xdr:to>
      <xdr:col>1</xdr:col>
      <xdr:colOff>755072</xdr:colOff>
      <xdr:row>2</xdr:row>
      <xdr:rowOff>150511</xdr:rowOff>
    </xdr:to>
    <xdr:pic>
      <xdr:nvPicPr>
        <xdr:cNvPr id="2" name="Imagen 1">
          <a:extLst>
            <a:ext uri="{FF2B5EF4-FFF2-40B4-BE49-F238E27FC236}">
              <a16:creationId xmlns:a16="http://schemas.microsoft.com/office/drawing/2014/main" id="{4EEC80E8-EB3C-4024-BE1D-B1F533FB2B5A}"/>
            </a:ext>
          </a:extLst>
        </xdr:cNvPr>
        <xdr:cNvPicPr>
          <a:picLocks noChangeAspect="1"/>
        </xdr:cNvPicPr>
      </xdr:nvPicPr>
      <xdr:blipFill>
        <a:blip xmlns:r="http://schemas.openxmlformats.org/officeDocument/2006/relationships" r:embed="rId1"/>
        <a:stretch>
          <a:fillRect/>
        </a:stretch>
      </xdr:blipFill>
      <xdr:spPr>
        <a:xfrm>
          <a:off x="132386" y="37907"/>
          <a:ext cx="937877" cy="674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drive.google.com/drive/folders/17NnfzdvHpdyXWBkmhLy704bQZv9XoUFI?usp=drive_link" TargetMode="External"/><Relationship Id="rId7" Type="http://schemas.openxmlformats.org/officeDocument/2006/relationships/hyperlink" Target="https://drive.google.com/drive/folders/1y9h48oJODWDAMPDM0fwLhpiNHZN8Tdye?usp=drive_link" TargetMode="External"/><Relationship Id="rId2" Type="http://schemas.openxmlformats.org/officeDocument/2006/relationships/hyperlink" Target="https://drive.google.com/file/d/1B-CRwB66pO5yAdhZ9Zp70QJvAbFnEjDf/view?usp=drive_link" TargetMode="External"/><Relationship Id="rId1" Type="http://schemas.openxmlformats.org/officeDocument/2006/relationships/hyperlink" Target="https://drive.google.com/drive/folders/1ueqwcjPfn5rona5LBUuF9BsQ8R_bN0aJ?usp=drive_link" TargetMode="External"/><Relationship Id="rId6" Type="http://schemas.openxmlformats.org/officeDocument/2006/relationships/hyperlink" Target="https://drive.google.com/drive/folders/1ICYPK33V-ttu74W9KneYoa98teag-ill?usp=drive_link" TargetMode="External"/><Relationship Id="rId11" Type="http://schemas.openxmlformats.org/officeDocument/2006/relationships/comments" Target="../comments1.xml"/><Relationship Id="rId5" Type="http://schemas.openxmlformats.org/officeDocument/2006/relationships/hyperlink" Target="https://drive.google.com/drive/folders/1FwNxnRwas-YWyzR9DnDTBEPYk6D4zJSS?usp=drive_link" TargetMode="External"/><Relationship Id="rId10" Type="http://schemas.openxmlformats.org/officeDocument/2006/relationships/vmlDrawing" Target="../drawings/vmlDrawing1.vml"/><Relationship Id="rId4" Type="http://schemas.openxmlformats.org/officeDocument/2006/relationships/hyperlink" Target="https://drive.google.com/drive/folders/1snayyVumFtkmtQlKiwEuISiUC41z6zFx?usp=drive_link"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CAEB0-0186-4B74-894A-6049C496078B}">
  <sheetPr>
    <tabColor rgb="FFC00000"/>
  </sheetPr>
  <dimension ref="A1:AC18"/>
  <sheetViews>
    <sheetView showGridLines="0" tabSelected="1" topLeftCell="Z2" zoomScaleNormal="100" zoomScaleSheetLayoutView="89" workbookViewId="0">
      <selection activeCell="AF11" sqref="AF11"/>
    </sheetView>
  </sheetViews>
  <sheetFormatPr baseColWidth="10" defaultColWidth="11.42578125" defaultRowHeight="12.75" x14ac:dyDescent="0.2"/>
  <cols>
    <col min="1" max="1" width="4.42578125" style="121" bestFit="1" customWidth="1"/>
    <col min="2" max="2" width="13.85546875" style="130" customWidth="1"/>
    <col min="3" max="3" width="11.5703125" style="131" customWidth="1"/>
    <col min="4" max="4" width="38.42578125" style="129" bestFit="1" customWidth="1"/>
    <col min="5" max="5" width="8.140625" style="122" customWidth="1"/>
    <col min="6" max="7" width="4.140625" style="123" customWidth="1"/>
    <col min="8" max="8" width="8.5703125" style="124" bestFit="1" customWidth="1"/>
    <col min="9" max="9" width="4.85546875" style="124" customWidth="1"/>
    <col min="10" max="10" width="38.5703125" style="125" customWidth="1"/>
    <col min="11" max="12" width="4.5703125" style="128" hidden="1" customWidth="1"/>
    <col min="13" max="13" width="3.140625" style="128" hidden="1" customWidth="1"/>
    <col min="14" max="14" width="4.42578125" style="128" hidden="1" customWidth="1"/>
    <col min="15" max="15" width="4.140625" style="128" hidden="1" customWidth="1"/>
    <col min="16" max="17" width="4.85546875" style="128" hidden="1" customWidth="1"/>
    <col min="18" max="21" width="3.42578125" style="128" hidden="1" customWidth="1"/>
    <col min="22" max="23" width="3.85546875" style="124" customWidth="1"/>
    <col min="24" max="24" width="8.5703125" style="124" bestFit="1" customWidth="1"/>
    <col min="25" max="25" width="10.85546875" style="128" bestFit="1" customWidth="1"/>
    <col min="26" max="26" width="36.85546875" style="126" customWidth="1"/>
    <col min="27" max="27" width="24.85546875" style="126" customWidth="1"/>
    <col min="28" max="28" width="25.42578125" style="126" customWidth="1"/>
    <col min="29" max="29" width="23.7109375" style="120" customWidth="1"/>
    <col min="30" max="16384" width="11.42578125" style="120"/>
  </cols>
  <sheetData>
    <row r="1" spans="1:29" s="138" customFormat="1" ht="18" x14ac:dyDescent="0.2">
      <c r="A1" s="186"/>
      <c r="B1" s="187"/>
      <c r="C1" s="188" t="s">
        <v>239</v>
      </c>
      <c r="D1" s="189"/>
      <c r="E1" s="189"/>
      <c r="F1" s="189"/>
      <c r="G1" s="189"/>
      <c r="H1" s="189"/>
      <c r="I1" s="189"/>
      <c r="J1" s="189"/>
      <c r="K1" s="189"/>
      <c r="L1" s="189"/>
      <c r="M1" s="189"/>
      <c r="N1" s="189"/>
      <c r="O1" s="189"/>
      <c r="P1" s="189"/>
      <c r="Q1" s="189"/>
      <c r="R1" s="189"/>
      <c r="S1" s="189"/>
      <c r="T1" s="189"/>
      <c r="U1" s="189"/>
      <c r="V1" s="189"/>
      <c r="W1" s="189"/>
      <c r="X1" s="189"/>
      <c r="Y1" s="189"/>
      <c r="Z1" s="189"/>
      <c r="AA1" s="175" t="s">
        <v>238</v>
      </c>
      <c r="AB1" s="175"/>
      <c r="AC1" s="175"/>
    </row>
    <row r="2" spans="1:29" s="138" customFormat="1" ht="26.85" customHeight="1" x14ac:dyDescent="0.2">
      <c r="A2" s="186"/>
      <c r="B2" s="187"/>
      <c r="C2" s="177" t="s">
        <v>270</v>
      </c>
      <c r="D2" s="178"/>
      <c r="E2" s="178"/>
      <c r="F2" s="178"/>
      <c r="G2" s="178"/>
      <c r="H2" s="178"/>
      <c r="I2" s="178"/>
      <c r="J2" s="178"/>
      <c r="K2" s="178"/>
      <c r="L2" s="178"/>
      <c r="M2" s="178"/>
      <c r="N2" s="178"/>
      <c r="O2" s="178"/>
      <c r="P2" s="178"/>
      <c r="Q2" s="178"/>
      <c r="R2" s="178"/>
      <c r="S2" s="178"/>
      <c r="T2" s="178"/>
      <c r="U2" s="178"/>
      <c r="V2" s="178"/>
      <c r="W2" s="178"/>
      <c r="X2" s="178"/>
      <c r="Y2" s="178"/>
      <c r="Z2" s="178"/>
      <c r="AA2" s="175"/>
      <c r="AB2" s="175"/>
      <c r="AC2" s="175"/>
    </row>
    <row r="3" spans="1:29" s="138" customFormat="1" ht="15" x14ac:dyDescent="0.2">
      <c r="A3" s="186"/>
      <c r="B3" s="187"/>
      <c r="C3" s="179" t="s">
        <v>195</v>
      </c>
      <c r="D3" s="180"/>
      <c r="E3" s="180"/>
      <c r="F3" s="180"/>
      <c r="G3" s="180"/>
      <c r="H3" s="180"/>
      <c r="I3" s="180"/>
      <c r="J3" s="180"/>
      <c r="K3" s="180"/>
      <c r="L3" s="180"/>
      <c r="M3" s="180"/>
      <c r="N3" s="180"/>
      <c r="O3" s="180"/>
      <c r="P3" s="180"/>
      <c r="Q3" s="180"/>
      <c r="R3" s="180"/>
      <c r="S3" s="180"/>
      <c r="T3" s="180"/>
      <c r="U3" s="180"/>
      <c r="V3" s="180"/>
      <c r="W3" s="180"/>
      <c r="X3" s="180"/>
      <c r="Y3" s="180"/>
      <c r="Z3" s="181"/>
      <c r="AA3" s="174" t="s">
        <v>269</v>
      </c>
      <c r="AB3" s="174"/>
      <c r="AC3" s="174"/>
    </row>
    <row r="4" spans="1:29" s="138" customFormat="1" ht="15" x14ac:dyDescent="0.2">
      <c r="A4" s="186"/>
      <c r="B4" s="187"/>
      <c r="C4" s="179"/>
      <c r="D4" s="180"/>
      <c r="E4" s="180"/>
      <c r="F4" s="180"/>
      <c r="G4" s="180"/>
      <c r="H4" s="180"/>
      <c r="I4" s="180"/>
      <c r="J4" s="180"/>
      <c r="K4" s="180"/>
      <c r="L4" s="180"/>
      <c r="M4" s="180"/>
      <c r="N4" s="180"/>
      <c r="O4" s="180"/>
      <c r="P4" s="180"/>
      <c r="Q4" s="180"/>
      <c r="R4" s="180"/>
      <c r="S4" s="180"/>
      <c r="T4" s="180"/>
      <c r="U4" s="180"/>
      <c r="V4" s="180"/>
      <c r="W4" s="180"/>
      <c r="X4" s="180"/>
      <c r="Y4" s="180"/>
      <c r="Z4" s="181"/>
      <c r="AA4" s="174"/>
      <c r="AB4" s="174"/>
      <c r="AC4" s="174"/>
    </row>
    <row r="5" spans="1:29" ht="13.5" thickBot="1" x14ac:dyDescent="0.25">
      <c r="C5" s="135"/>
    </row>
    <row r="6" spans="1:29" ht="21.95" customHeight="1" thickBot="1" x14ac:dyDescent="0.25">
      <c r="A6" s="190" t="s">
        <v>114</v>
      </c>
      <c r="B6" s="193" t="s">
        <v>194</v>
      </c>
      <c r="C6" s="196" t="s">
        <v>256</v>
      </c>
      <c r="D6" s="199" t="s">
        <v>169</v>
      </c>
      <c r="E6" s="199" t="s">
        <v>115</v>
      </c>
      <c r="F6" s="182" t="s">
        <v>116</v>
      </c>
      <c r="G6" s="182"/>
      <c r="H6" s="182"/>
      <c r="I6" s="240" t="s">
        <v>196</v>
      </c>
      <c r="J6" s="193" t="s">
        <v>178</v>
      </c>
      <c r="K6" s="244" t="s">
        <v>193</v>
      </c>
      <c r="L6" s="245"/>
      <c r="M6" s="245"/>
      <c r="N6" s="245"/>
      <c r="O6" s="245"/>
      <c r="P6" s="245"/>
      <c r="Q6" s="245"/>
      <c r="R6" s="245"/>
      <c r="S6" s="245"/>
      <c r="T6" s="245"/>
      <c r="U6" s="246"/>
      <c r="V6" s="202" t="s">
        <v>30</v>
      </c>
      <c r="W6" s="202"/>
      <c r="X6" s="202"/>
      <c r="Y6" s="203" t="s">
        <v>197</v>
      </c>
      <c r="Z6" s="206" t="s">
        <v>177</v>
      </c>
      <c r="AA6" s="207"/>
      <c r="AB6" s="208"/>
      <c r="AC6" s="172" t="s">
        <v>283</v>
      </c>
    </row>
    <row r="7" spans="1:29" ht="14.45" customHeight="1" x14ac:dyDescent="0.2">
      <c r="A7" s="191"/>
      <c r="B7" s="194"/>
      <c r="C7" s="197"/>
      <c r="D7" s="200"/>
      <c r="E7" s="200"/>
      <c r="F7" s="183" t="s">
        <v>8</v>
      </c>
      <c r="G7" s="183" t="s">
        <v>9</v>
      </c>
      <c r="H7" s="38" t="s">
        <v>0</v>
      </c>
      <c r="I7" s="241"/>
      <c r="J7" s="194"/>
      <c r="K7" s="209" t="s">
        <v>3</v>
      </c>
      <c r="L7" s="212" t="s">
        <v>23</v>
      </c>
      <c r="M7" s="215" t="s">
        <v>122</v>
      </c>
      <c r="N7" s="218" t="s">
        <v>183</v>
      </c>
      <c r="O7" s="234" t="s">
        <v>184</v>
      </c>
      <c r="P7" s="237" t="s">
        <v>187</v>
      </c>
      <c r="Q7" s="215" t="s">
        <v>186</v>
      </c>
      <c r="R7" s="218" t="s">
        <v>188</v>
      </c>
      <c r="S7" s="234" t="s">
        <v>189</v>
      </c>
      <c r="T7" s="237" t="s">
        <v>190</v>
      </c>
      <c r="U7" s="215" t="s">
        <v>191</v>
      </c>
      <c r="V7" s="221" t="s">
        <v>8</v>
      </c>
      <c r="W7" s="224" t="s">
        <v>9</v>
      </c>
      <c r="X7" s="132" t="s">
        <v>0</v>
      </c>
      <c r="Y7" s="204"/>
      <c r="Z7" s="225" t="s">
        <v>174</v>
      </c>
      <c r="AA7" s="228" t="s">
        <v>175</v>
      </c>
      <c r="AB7" s="231" t="s">
        <v>176</v>
      </c>
      <c r="AC7" s="173"/>
    </row>
    <row r="8" spans="1:29" ht="19.5" customHeight="1" x14ac:dyDescent="0.2">
      <c r="A8" s="191"/>
      <c r="B8" s="194"/>
      <c r="C8" s="197"/>
      <c r="D8" s="200"/>
      <c r="E8" s="200"/>
      <c r="F8" s="184"/>
      <c r="G8" s="184"/>
      <c r="H8" s="39" t="s">
        <v>2</v>
      </c>
      <c r="I8" s="241"/>
      <c r="J8" s="194"/>
      <c r="K8" s="210"/>
      <c r="L8" s="213"/>
      <c r="M8" s="216"/>
      <c r="N8" s="219"/>
      <c r="O8" s="235"/>
      <c r="P8" s="238"/>
      <c r="Q8" s="216"/>
      <c r="R8" s="219"/>
      <c r="S8" s="235"/>
      <c r="T8" s="238"/>
      <c r="U8" s="216"/>
      <c r="V8" s="222"/>
      <c r="W8" s="184"/>
      <c r="X8" s="133" t="s">
        <v>2</v>
      </c>
      <c r="Y8" s="204"/>
      <c r="Z8" s="226"/>
      <c r="AA8" s="229"/>
      <c r="AB8" s="232"/>
      <c r="AC8" s="173"/>
    </row>
    <row r="9" spans="1:29" ht="19.5" customHeight="1" x14ac:dyDescent="0.2">
      <c r="A9" s="191"/>
      <c r="B9" s="194"/>
      <c r="C9" s="197"/>
      <c r="D9" s="200"/>
      <c r="E9" s="200"/>
      <c r="F9" s="184"/>
      <c r="G9" s="184"/>
      <c r="H9" s="40" t="s">
        <v>1</v>
      </c>
      <c r="I9" s="241"/>
      <c r="J9" s="194"/>
      <c r="K9" s="210"/>
      <c r="L9" s="213"/>
      <c r="M9" s="216"/>
      <c r="N9" s="219"/>
      <c r="O9" s="235"/>
      <c r="P9" s="238"/>
      <c r="Q9" s="216"/>
      <c r="R9" s="219"/>
      <c r="S9" s="235"/>
      <c r="T9" s="238"/>
      <c r="U9" s="216"/>
      <c r="V9" s="222"/>
      <c r="W9" s="184"/>
      <c r="X9" s="134" t="s">
        <v>1</v>
      </c>
      <c r="Y9" s="204"/>
      <c r="Z9" s="226"/>
      <c r="AA9" s="229"/>
      <c r="AB9" s="232"/>
      <c r="AC9" s="173"/>
    </row>
    <row r="10" spans="1:29" ht="30.75" customHeight="1" thickBot="1" x14ac:dyDescent="0.25">
      <c r="A10" s="192"/>
      <c r="B10" s="195"/>
      <c r="C10" s="198"/>
      <c r="D10" s="201"/>
      <c r="E10" s="201"/>
      <c r="F10" s="185"/>
      <c r="G10" s="185"/>
      <c r="H10" s="136" t="s">
        <v>159</v>
      </c>
      <c r="I10" s="242"/>
      <c r="J10" s="243"/>
      <c r="K10" s="211"/>
      <c r="L10" s="214"/>
      <c r="M10" s="217"/>
      <c r="N10" s="220"/>
      <c r="O10" s="236"/>
      <c r="P10" s="239"/>
      <c r="Q10" s="217"/>
      <c r="R10" s="220"/>
      <c r="S10" s="236"/>
      <c r="T10" s="239"/>
      <c r="U10" s="217"/>
      <c r="V10" s="223"/>
      <c r="W10" s="185"/>
      <c r="X10" s="137" t="s">
        <v>159</v>
      </c>
      <c r="Y10" s="205"/>
      <c r="Z10" s="227"/>
      <c r="AA10" s="230"/>
      <c r="AB10" s="233"/>
      <c r="AC10" s="173"/>
    </row>
    <row r="11" spans="1:29" s="127" customFormat="1" ht="76.5" x14ac:dyDescent="0.2">
      <c r="A11" s="140">
        <v>1</v>
      </c>
      <c r="B11" s="141" t="s">
        <v>242</v>
      </c>
      <c r="C11" s="141" t="s">
        <v>263</v>
      </c>
      <c r="D11" s="141" t="s">
        <v>258</v>
      </c>
      <c r="E11" s="141" t="s">
        <v>43</v>
      </c>
      <c r="F11" s="142">
        <v>0.4</v>
      </c>
      <c r="G11" s="142">
        <v>0.8</v>
      </c>
      <c r="H11" s="152" t="s">
        <v>1</v>
      </c>
      <c r="I11" s="144">
        <v>1</v>
      </c>
      <c r="J11" s="141" t="s">
        <v>267</v>
      </c>
      <c r="K11" s="142">
        <v>0.25</v>
      </c>
      <c r="L11" s="142"/>
      <c r="M11" s="142"/>
      <c r="N11" s="142"/>
      <c r="O11" s="142">
        <v>0.15</v>
      </c>
      <c r="P11" s="142" t="s">
        <v>240</v>
      </c>
      <c r="Q11" s="142"/>
      <c r="R11" s="142"/>
      <c r="S11" s="142" t="s">
        <v>240</v>
      </c>
      <c r="T11" s="142" t="s">
        <v>240</v>
      </c>
      <c r="U11" s="142"/>
      <c r="V11" s="142">
        <v>0.24</v>
      </c>
      <c r="W11" s="142">
        <v>0.32</v>
      </c>
      <c r="X11" s="153" t="s">
        <v>2</v>
      </c>
      <c r="Y11" s="141" t="s">
        <v>27</v>
      </c>
      <c r="Z11" s="169" t="s">
        <v>275</v>
      </c>
      <c r="AA11" s="167" t="s">
        <v>273</v>
      </c>
      <c r="AB11" s="168" t="s">
        <v>281</v>
      </c>
      <c r="AC11" s="171" t="s">
        <v>285</v>
      </c>
    </row>
    <row r="12" spans="1:29" s="127" customFormat="1" ht="127.5" x14ac:dyDescent="0.2">
      <c r="A12" s="146">
        <v>2</v>
      </c>
      <c r="B12" s="147" t="s">
        <v>245</v>
      </c>
      <c r="C12" s="139" t="s">
        <v>246</v>
      </c>
      <c r="D12" s="139" t="s">
        <v>252</v>
      </c>
      <c r="E12" s="147" t="s">
        <v>43</v>
      </c>
      <c r="F12" s="148">
        <v>0.4</v>
      </c>
      <c r="G12" s="148">
        <v>0.8</v>
      </c>
      <c r="H12" s="150" t="s">
        <v>1</v>
      </c>
      <c r="I12" s="149">
        <v>3</v>
      </c>
      <c r="J12" s="139" t="s">
        <v>268</v>
      </c>
      <c r="K12" s="148">
        <v>0.25</v>
      </c>
      <c r="L12" s="148"/>
      <c r="M12" s="148"/>
      <c r="N12" s="148"/>
      <c r="O12" s="148">
        <v>0.15</v>
      </c>
      <c r="P12" s="148" t="s">
        <v>240</v>
      </c>
      <c r="Q12" s="148"/>
      <c r="R12" s="148"/>
      <c r="S12" s="148" t="s">
        <v>240</v>
      </c>
      <c r="T12" s="148" t="s">
        <v>240</v>
      </c>
      <c r="U12" s="148"/>
      <c r="V12" s="148">
        <f t="shared" ref="V12:V17" si="0">+F12*(+K12+L12+M12+N12+O12)</f>
        <v>0.16000000000000003</v>
      </c>
      <c r="W12" s="148">
        <f t="shared" ref="W12:W17" si="1">+G12*(+K12+L12+M12+N12+O12)</f>
        <v>0.32000000000000006</v>
      </c>
      <c r="X12" s="133" t="s">
        <v>2</v>
      </c>
      <c r="Y12" s="139" t="s">
        <v>27</v>
      </c>
      <c r="Z12" s="159" t="s">
        <v>276</v>
      </c>
      <c r="AA12" s="160" t="s">
        <v>271</v>
      </c>
      <c r="AB12" s="161" t="s">
        <v>272</v>
      </c>
      <c r="AC12" s="170" t="s">
        <v>284</v>
      </c>
    </row>
    <row r="13" spans="1:29" s="127" customFormat="1" ht="165.75" x14ac:dyDescent="0.2">
      <c r="A13" s="140">
        <v>3</v>
      </c>
      <c r="B13" s="141" t="s">
        <v>245</v>
      </c>
      <c r="C13" s="141" t="s">
        <v>244</v>
      </c>
      <c r="D13" s="141" t="s">
        <v>264</v>
      </c>
      <c r="E13" s="141" t="s">
        <v>43</v>
      </c>
      <c r="F13" s="142">
        <v>0.6</v>
      </c>
      <c r="G13" s="142">
        <v>0.6</v>
      </c>
      <c r="H13" s="143" t="s">
        <v>2</v>
      </c>
      <c r="I13" s="144">
        <v>4</v>
      </c>
      <c r="J13" s="141" t="s">
        <v>265</v>
      </c>
      <c r="K13" s="142">
        <v>0.25</v>
      </c>
      <c r="L13" s="142"/>
      <c r="M13" s="142"/>
      <c r="N13" s="142"/>
      <c r="O13" s="142">
        <v>0.15</v>
      </c>
      <c r="P13" s="142" t="s">
        <v>240</v>
      </c>
      <c r="Q13" s="142"/>
      <c r="R13" s="142" t="s">
        <v>240</v>
      </c>
      <c r="S13" s="142"/>
      <c r="T13" s="142" t="s">
        <v>240</v>
      </c>
      <c r="U13" s="142"/>
      <c r="V13" s="142">
        <f t="shared" si="0"/>
        <v>0.24</v>
      </c>
      <c r="W13" s="142">
        <f t="shared" si="1"/>
        <v>0.24</v>
      </c>
      <c r="X13" s="133" t="s">
        <v>2</v>
      </c>
      <c r="Y13" s="141" t="s">
        <v>27</v>
      </c>
      <c r="Z13" s="164" t="s">
        <v>277</v>
      </c>
      <c r="AA13" s="163" t="s">
        <v>271</v>
      </c>
      <c r="AB13" s="162" t="s">
        <v>272</v>
      </c>
      <c r="AC13" s="170" t="s">
        <v>284</v>
      </c>
    </row>
    <row r="14" spans="1:29" s="122" customFormat="1" ht="178.5" x14ac:dyDescent="0.25">
      <c r="A14" s="146">
        <v>4</v>
      </c>
      <c r="B14" s="147" t="s">
        <v>243</v>
      </c>
      <c r="C14" s="139" t="s">
        <v>244</v>
      </c>
      <c r="D14" s="139" t="s">
        <v>259</v>
      </c>
      <c r="E14" s="147" t="s">
        <v>43</v>
      </c>
      <c r="F14" s="148">
        <v>0.4</v>
      </c>
      <c r="G14" s="148">
        <v>0.6</v>
      </c>
      <c r="H14" s="143" t="s">
        <v>2</v>
      </c>
      <c r="I14" s="149">
        <v>1</v>
      </c>
      <c r="J14" s="139" t="s">
        <v>266</v>
      </c>
      <c r="K14" s="148">
        <v>0.25</v>
      </c>
      <c r="L14" s="148"/>
      <c r="M14" s="148"/>
      <c r="N14" s="148"/>
      <c r="O14" s="148">
        <v>0.15</v>
      </c>
      <c r="P14" s="148" t="s">
        <v>240</v>
      </c>
      <c r="Q14" s="148"/>
      <c r="R14" s="148" t="s">
        <v>240</v>
      </c>
      <c r="S14" s="148"/>
      <c r="T14" s="148" t="s">
        <v>240</v>
      </c>
      <c r="U14" s="148"/>
      <c r="V14" s="148">
        <f t="shared" si="0"/>
        <v>0.16000000000000003</v>
      </c>
      <c r="W14" s="148">
        <f t="shared" si="1"/>
        <v>0.24</v>
      </c>
      <c r="X14" s="145" t="s">
        <v>0</v>
      </c>
      <c r="Y14" s="139" t="s">
        <v>27</v>
      </c>
      <c r="Z14" s="159" t="s">
        <v>278</v>
      </c>
      <c r="AA14" s="160" t="s">
        <v>271</v>
      </c>
      <c r="AB14" s="161" t="s">
        <v>272</v>
      </c>
      <c r="AC14" s="170" t="s">
        <v>284</v>
      </c>
    </row>
    <row r="15" spans="1:29" s="122" customFormat="1" ht="191.25" x14ac:dyDescent="0.25">
      <c r="A15" s="140">
        <v>5</v>
      </c>
      <c r="B15" s="141" t="s">
        <v>247</v>
      </c>
      <c r="C15" s="141" t="s">
        <v>241</v>
      </c>
      <c r="D15" s="141" t="s">
        <v>253</v>
      </c>
      <c r="E15" s="141" t="s">
        <v>43</v>
      </c>
      <c r="F15" s="142">
        <v>0.4</v>
      </c>
      <c r="G15" s="142">
        <v>0.6</v>
      </c>
      <c r="H15" s="143" t="s">
        <v>2</v>
      </c>
      <c r="I15" s="144">
        <v>1</v>
      </c>
      <c r="J15" s="141" t="s">
        <v>260</v>
      </c>
      <c r="K15" s="142">
        <v>0.25</v>
      </c>
      <c r="L15" s="142"/>
      <c r="M15" s="142"/>
      <c r="N15" s="142"/>
      <c r="O15" s="142">
        <v>0.15</v>
      </c>
      <c r="P15" s="142" t="s">
        <v>240</v>
      </c>
      <c r="Q15" s="142"/>
      <c r="R15" s="142" t="s">
        <v>240</v>
      </c>
      <c r="S15" s="142"/>
      <c r="T15" s="142" t="s">
        <v>240</v>
      </c>
      <c r="U15" s="142"/>
      <c r="V15" s="142">
        <f t="shared" si="0"/>
        <v>0.16000000000000003</v>
      </c>
      <c r="W15" s="142">
        <f t="shared" si="1"/>
        <v>0.24</v>
      </c>
      <c r="X15" s="145" t="s">
        <v>0</v>
      </c>
      <c r="Y15" s="141" t="s">
        <v>27</v>
      </c>
      <c r="Z15" s="164" t="s">
        <v>279</v>
      </c>
      <c r="AA15" s="163" t="s">
        <v>271</v>
      </c>
      <c r="AB15" s="162" t="s">
        <v>272</v>
      </c>
      <c r="AC15" s="170" t="s">
        <v>284</v>
      </c>
    </row>
    <row r="16" spans="1:29" s="122" customFormat="1" ht="89.25" x14ac:dyDescent="0.25">
      <c r="A16" s="146">
        <v>6</v>
      </c>
      <c r="B16" s="147" t="s">
        <v>249</v>
      </c>
      <c r="C16" s="139" t="s">
        <v>248</v>
      </c>
      <c r="D16" s="139" t="s">
        <v>254</v>
      </c>
      <c r="E16" s="147" t="s">
        <v>43</v>
      </c>
      <c r="F16" s="148">
        <v>0.4</v>
      </c>
      <c r="G16" s="148">
        <v>0.6</v>
      </c>
      <c r="H16" s="143" t="s">
        <v>2</v>
      </c>
      <c r="I16" s="149">
        <v>2</v>
      </c>
      <c r="J16" s="139" t="s">
        <v>261</v>
      </c>
      <c r="K16" s="148">
        <v>0.25</v>
      </c>
      <c r="L16" s="148"/>
      <c r="M16" s="148"/>
      <c r="N16" s="148"/>
      <c r="O16" s="148">
        <v>0.15</v>
      </c>
      <c r="P16" s="148" t="s">
        <v>240</v>
      </c>
      <c r="Q16" s="148"/>
      <c r="R16" s="148" t="s">
        <v>240</v>
      </c>
      <c r="S16" s="148"/>
      <c r="T16" s="148" t="s">
        <v>240</v>
      </c>
      <c r="U16" s="148"/>
      <c r="V16" s="148">
        <f t="shared" si="0"/>
        <v>0.16000000000000003</v>
      </c>
      <c r="W16" s="148">
        <f t="shared" si="1"/>
        <v>0.24</v>
      </c>
      <c r="X16" s="145" t="s">
        <v>0</v>
      </c>
      <c r="Y16" s="139" t="s">
        <v>27</v>
      </c>
      <c r="Z16" s="165" t="s">
        <v>280</v>
      </c>
      <c r="AA16" s="160" t="s">
        <v>271</v>
      </c>
      <c r="AB16" s="161" t="s">
        <v>272</v>
      </c>
      <c r="AC16" s="170" t="s">
        <v>284</v>
      </c>
    </row>
    <row r="17" spans="1:29" s="122" customFormat="1" ht="192" thickBot="1" x14ac:dyDescent="0.3">
      <c r="A17" s="155">
        <v>7</v>
      </c>
      <c r="B17" s="156" t="s">
        <v>251</v>
      </c>
      <c r="C17" s="156" t="s">
        <v>250</v>
      </c>
      <c r="D17" s="156" t="s">
        <v>255</v>
      </c>
      <c r="E17" s="156" t="s">
        <v>43</v>
      </c>
      <c r="F17" s="157">
        <v>0.4</v>
      </c>
      <c r="G17" s="157">
        <v>0.6</v>
      </c>
      <c r="H17" s="154" t="s">
        <v>2</v>
      </c>
      <c r="I17" s="158">
        <v>3</v>
      </c>
      <c r="J17" s="156" t="s">
        <v>262</v>
      </c>
      <c r="K17" s="157">
        <v>0.25</v>
      </c>
      <c r="L17" s="157"/>
      <c r="M17" s="157"/>
      <c r="N17" s="157"/>
      <c r="O17" s="157">
        <v>0.15</v>
      </c>
      <c r="P17" s="157" t="s">
        <v>240</v>
      </c>
      <c r="Q17" s="157"/>
      <c r="R17" s="157" t="s">
        <v>240</v>
      </c>
      <c r="S17" s="157"/>
      <c r="T17" s="157" t="s">
        <v>240</v>
      </c>
      <c r="U17" s="157"/>
      <c r="V17" s="157">
        <f t="shared" si="0"/>
        <v>0.16000000000000003</v>
      </c>
      <c r="W17" s="157">
        <f t="shared" si="1"/>
        <v>0.24</v>
      </c>
      <c r="X17" s="151" t="s">
        <v>0</v>
      </c>
      <c r="Y17" s="156" t="s">
        <v>27</v>
      </c>
      <c r="Z17" s="166" t="s">
        <v>282</v>
      </c>
      <c r="AA17" s="163" t="s">
        <v>271</v>
      </c>
      <c r="AB17" s="162" t="s">
        <v>272</v>
      </c>
      <c r="AC17" s="170" t="s">
        <v>284</v>
      </c>
    </row>
    <row r="18" spans="1:29" ht="12.75" customHeight="1" x14ac:dyDescent="0.2">
      <c r="A18" s="176" t="s">
        <v>257</v>
      </c>
      <c r="B18" s="176"/>
      <c r="C18" s="176"/>
      <c r="D18" s="120"/>
      <c r="E18" s="120"/>
      <c r="F18" s="120"/>
      <c r="G18" s="120"/>
      <c r="H18" s="120"/>
      <c r="I18" s="121">
        <f>SUM(I11:I17)</f>
        <v>15</v>
      </c>
      <c r="J18" s="120"/>
      <c r="K18" s="120"/>
      <c r="L18" s="120"/>
      <c r="M18" s="120"/>
      <c r="N18" s="120"/>
      <c r="O18" s="120"/>
      <c r="P18" s="120"/>
      <c r="Q18" s="120"/>
      <c r="R18" s="120"/>
      <c r="S18" s="120"/>
      <c r="T18" s="120"/>
      <c r="U18" s="120"/>
      <c r="V18" s="120" t="s">
        <v>274</v>
      </c>
      <c r="W18" s="120"/>
      <c r="X18" s="120"/>
      <c r="Y18" s="120"/>
      <c r="Z18" s="120"/>
      <c r="AA18" s="120"/>
      <c r="AB18" s="120"/>
    </row>
  </sheetData>
  <dataConsolidate link="1"/>
  <mergeCells count="38">
    <mergeCell ref="R7:R10"/>
    <mergeCell ref="S7:S10"/>
    <mergeCell ref="T7:T10"/>
    <mergeCell ref="I6:I10"/>
    <mergeCell ref="J6:J10"/>
    <mergeCell ref="K6:U6"/>
    <mergeCell ref="V6:X6"/>
    <mergeCell ref="Y6:Y10"/>
    <mergeCell ref="Z6:AB6"/>
    <mergeCell ref="K7:K10"/>
    <mergeCell ref="L7:L10"/>
    <mergeCell ref="M7:M10"/>
    <mergeCell ref="N7:N10"/>
    <mergeCell ref="U7:U10"/>
    <mergeCell ref="V7:V10"/>
    <mergeCell ref="W7:W10"/>
    <mergeCell ref="Z7:Z10"/>
    <mergeCell ref="AA7:AA10"/>
    <mergeCell ref="AB7:AB10"/>
    <mergeCell ref="O7:O10"/>
    <mergeCell ref="P7:P10"/>
    <mergeCell ref="Q7:Q10"/>
    <mergeCell ref="AC6:AC10"/>
    <mergeCell ref="AA3:AC4"/>
    <mergeCell ref="AA1:AC2"/>
    <mergeCell ref="A18:C18"/>
    <mergeCell ref="C2:Z2"/>
    <mergeCell ref="C3:Z4"/>
    <mergeCell ref="F6:H6"/>
    <mergeCell ref="F7:F10"/>
    <mergeCell ref="G7:G10"/>
    <mergeCell ref="A1:B4"/>
    <mergeCell ref="C1:Z1"/>
    <mergeCell ref="A6:A10"/>
    <mergeCell ref="B6:B10"/>
    <mergeCell ref="C6:C10"/>
    <mergeCell ref="D6:D10"/>
    <mergeCell ref="E6:E10"/>
  </mergeCells>
  <hyperlinks>
    <hyperlink ref="Z12" r:id="rId1" display="https://drive.google.com/drive/folders/1ueqwcjPfn5rona5LBUuF9BsQ8R_bN0aJ?usp=drive_link" xr:uid="{440DEB4E-04C7-4700-B200-9FA6DE312FC3}"/>
    <hyperlink ref="Z13" r:id="rId2" display="https://drive.google.com/file/d/1B-CRwB66pO5yAdhZ9Zp70QJvAbFnEjDf/view?usp=drive_link" xr:uid="{E9018E60-DD71-4FFB-9773-AD52B0706F71}"/>
    <hyperlink ref="Z14" r:id="rId3" display="https://drive.google.com/drive/folders/17NnfzdvHpdyXWBkmhLy704bQZv9XoUFI?usp=drive_link" xr:uid="{35EEAA8D-8924-4580-A697-2005370A3A25}"/>
    <hyperlink ref="Z15" r:id="rId4" display="https://drive.google.com/drive/folders/1snayyVumFtkmtQlKiwEuISiUC41z6zFx?usp=drive_link" xr:uid="{362094FD-9C7F-45AC-BA7E-9DCC9AC23D0D}"/>
    <hyperlink ref="Z16" r:id="rId5" display="https://drive.google.com/drive/folders/1FwNxnRwas-YWyzR9DnDTBEPYk6D4zJSS?usp=drive_link" xr:uid="{43D9B8E0-A384-407C-AC21-757AA1B41CF0}"/>
    <hyperlink ref="Z17" r:id="rId6" display="https://drive.google.com/drive/folders/1ICYPK33V-ttu74W9KneYoa98teag-ill?usp=drive_link" xr:uid="{93BA9E74-476A-448C-ABA4-4A86B8C7279D}"/>
    <hyperlink ref="Z11" r:id="rId7" display="https://drive.google.com/drive/folders/1y9h48oJODWDAMPDM0fwLhpiNHZN8Tdye?usp=drive_link" xr:uid="{7B85E427-D8B9-486D-A2D3-8911E76D0FAB}"/>
  </hyperlinks>
  <printOptions horizontalCentered="1"/>
  <pageMargins left="0.43307086614173201" right="0.43307086614173201" top="0.98425196850393704" bottom="0.98425196850393704" header="0.31496062992126" footer="0.31496062992126"/>
  <pageSetup scale="65" orientation="landscape" r:id="rId8"/>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zoomScale="70" zoomScaleNormal="70" workbookViewId="0">
      <selection activeCell="D9" sqref="D9"/>
    </sheetView>
  </sheetViews>
  <sheetFormatPr baseColWidth="10" defaultColWidth="11" defaultRowHeight="12" x14ac:dyDescent="0.2"/>
  <cols>
    <col min="1" max="1" width="13.42578125" style="118" customWidth="1"/>
    <col min="2" max="2" width="25.42578125" style="43" customWidth="1"/>
    <col min="3" max="3" width="20.28515625" style="43" customWidth="1"/>
    <col min="4" max="4" width="17.42578125" style="43" customWidth="1"/>
    <col min="5" max="5" width="15.140625" style="44" customWidth="1"/>
    <col min="6" max="6" width="4.5703125" style="43" customWidth="1"/>
    <col min="7" max="7" width="8.140625" style="118" customWidth="1"/>
    <col min="8" max="9" width="15.42578125" style="43" customWidth="1"/>
    <col min="10" max="10" width="18" style="43" customWidth="1"/>
    <col min="11" max="11" width="41" style="44" customWidth="1"/>
    <col min="12" max="12" width="11" style="43"/>
    <col min="13" max="13" width="11.28515625" style="43" bestFit="1" customWidth="1"/>
    <col min="14" max="14" width="12.42578125" style="43" bestFit="1" customWidth="1"/>
    <col min="15" max="16384" width="11" style="43"/>
  </cols>
  <sheetData>
    <row r="1" spans="1:14" ht="21.6" customHeight="1" x14ac:dyDescent="0.2">
      <c r="A1" s="249" t="s">
        <v>165</v>
      </c>
      <c r="B1" s="250"/>
      <c r="C1" s="250"/>
      <c r="D1" s="250"/>
      <c r="E1" s="251"/>
      <c r="G1" s="249" t="s">
        <v>165</v>
      </c>
      <c r="H1" s="250"/>
      <c r="I1" s="250"/>
      <c r="J1" s="250"/>
      <c r="K1" s="251"/>
    </row>
    <row r="2" spans="1:14" ht="21.6" customHeight="1" x14ac:dyDescent="0.2">
      <c r="A2" s="252" t="s">
        <v>166</v>
      </c>
      <c r="B2" s="253"/>
      <c r="C2" s="253"/>
      <c r="D2" s="253"/>
      <c r="E2" s="254"/>
      <c r="G2" s="252" t="s">
        <v>167</v>
      </c>
      <c r="H2" s="253"/>
      <c r="I2" s="253"/>
      <c r="J2" s="253"/>
      <c r="K2" s="254"/>
    </row>
    <row r="3" spans="1:14" ht="21.6" customHeight="1" x14ac:dyDescent="0.2">
      <c r="A3" s="255"/>
      <c r="B3" s="256"/>
      <c r="C3" s="256"/>
      <c r="D3" s="256"/>
      <c r="E3" s="257"/>
      <c r="G3" s="255"/>
      <c r="H3" s="256"/>
      <c r="I3" s="256"/>
      <c r="J3" s="256"/>
      <c r="K3" s="257"/>
    </row>
    <row r="4" spans="1:14" ht="12.75" thickBot="1" x14ac:dyDescent="0.25">
      <c r="A4" s="84"/>
      <c r="E4" s="85"/>
      <c r="G4" s="84"/>
      <c r="K4" s="85"/>
    </row>
    <row r="5" spans="1:14" ht="24" x14ac:dyDescent="0.2">
      <c r="A5" s="86" t="s">
        <v>114</v>
      </c>
      <c r="B5" s="87" t="s">
        <v>156</v>
      </c>
      <c r="C5" s="88" t="s">
        <v>155</v>
      </c>
      <c r="D5" s="87" t="s">
        <v>154</v>
      </c>
      <c r="E5" s="89" t="s">
        <v>153</v>
      </c>
      <c r="G5" s="90" t="s">
        <v>114</v>
      </c>
      <c r="H5" s="91" t="s">
        <v>152</v>
      </c>
      <c r="I5" s="92" t="s">
        <v>151</v>
      </c>
      <c r="J5" s="91" t="s">
        <v>150</v>
      </c>
      <c r="K5" s="93" t="s">
        <v>149</v>
      </c>
    </row>
    <row r="6" spans="1:14" s="99" customFormat="1" ht="24" x14ac:dyDescent="0.25">
      <c r="A6" s="94">
        <v>1</v>
      </c>
      <c r="B6" s="95" t="s">
        <v>148</v>
      </c>
      <c r="C6" s="96">
        <v>0.2</v>
      </c>
      <c r="D6" s="97" t="s">
        <v>147</v>
      </c>
      <c r="E6" s="98" t="s">
        <v>142</v>
      </c>
      <c r="G6" s="94">
        <v>1</v>
      </c>
      <c r="H6" s="95" t="s">
        <v>146</v>
      </c>
      <c r="I6" s="96">
        <v>0.2</v>
      </c>
      <c r="J6" s="100" t="s">
        <v>145</v>
      </c>
      <c r="K6" s="101" t="s">
        <v>144</v>
      </c>
      <c r="N6" s="102"/>
    </row>
    <row r="7" spans="1:14" s="99" customFormat="1" ht="48" x14ac:dyDescent="0.25">
      <c r="A7" s="103">
        <v>2</v>
      </c>
      <c r="B7" s="104" t="s">
        <v>121</v>
      </c>
      <c r="C7" s="105">
        <v>0.4</v>
      </c>
      <c r="D7" s="97" t="s">
        <v>143</v>
      </c>
      <c r="E7" s="106" t="s">
        <v>136</v>
      </c>
      <c r="G7" s="103">
        <v>2</v>
      </c>
      <c r="H7" s="104" t="s">
        <v>141</v>
      </c>
      <c r="I7" s="105">
        <v>0.4</v>
      </c>
      <c r="J7" s="100" t="s">
        <v>140</v>
      </c>
      <c r="K7" s="101" t="s">
        <v>139</v>
      </c>
    </row>
    <row r="8" spans="1:14" s="99" customFormat="1" ht="36" x14ac:dyDescent="0.25">
      <c r="A8" s="107">
        <v>3</v>
      </c>
      <c r="B8" s="108" t="s">
        <v>138</v>
      </c>
      <c r="C8" s="109">
        <v>0.6</v>
      </c>
      <c r="D8" s="97" t="s">
        <v>137</v>
      </c>
      <c r="E8" s="106" t="s">
        <v>132</v>
      </c>
      <c r="G8" s="107">
        <v>3</v>
      </c>
      <c r="H8" s="108" t="s">
        <v>2</v>
      </c>
      <c r="I8" s="109">
        <v>0.6</v>
      </c>
      <c r="J8" s="100" t="s">
        <v>135</v>
      </c>
      <c r="K8" s="101" t="s">
        <v>134</v>
      </c>
    </row>
    <row r="9" spans="1:14" s="99" customFormat="1" ht="36" x14ac:dyDescent="0.25">
      <c r="A9" s="110">
        <v>4</v>
      </c>
      <c r="B9" s="111" t="s">
        <v>120</v>
      </c>
      <c r="C9" s="112">
        <v>0.8</v>
      </c>
      <c r="D9" s="97" t="s">
        <v>133</v>
      </c>
      <c r="E9" s="106" t="s">
        <v>127</v>
      </c>
      <c r="G9" s="110">
        <v>4</v>
      </c>
      <c r="H9" s="111" t="s">
        <v>117</v>
      </c>
      <c r="I9" s="112">
        <v>0.8</v>
      </c>
      <c r="J9" s="100" t="s">
        <v>131</v>
      </c>
      <c r="K9" s="101" t="s">
        <v>130</v>
      </c>
    </row>
    <row r="10" spans="1:14" s="99" customFormat="1" ht="36.75" thickBot="1" x14ac:dyDescent="0.3">
      <c r="A10" s="113">
        <v>5</v>
      </c>
      <c r="B10" s="114" t="s">
        <v>129</v>
      </c>
      <c r="C10" s="115">
        <v>1</v>
      </c>
      <c r="D10" s="247" t="s">
        <v>128</v>
      </c>
      <c r="E10" s="248"/>
      <c r="G10" s="113">
        <v>5</v>
      </c>
      <c r="H10" s="114" t="s">
        <v>118</v>
      </c>
      <c r="I10" s="115">
        <v>1</v>
      </c>
      <c r="J10" s="116" t="s">
        <v>126</v>
      </c>
      <c r="K10" s="117" t="s">
        <v>125</v>
      </c>
    </row>
    <row r="11" spans="1:14" ht="12.4" customHeight="1" x14ac:dyDescent="0.2">
      <c r="A11" s="42" t="s">
        <v>124</v>
      </c>
      <c r="G11" s="42" t="s">
        <v>198</v>
      </c>
    </row>
    <row r="12" spans="1:14" ht="12.4" customHeight="1" x14ac:dyDescent="0.2">
      <c r="A12" s="45" t="s">
        <v>199</v>
      </c>
      <c r="G12" s="45" t="s">
        <v>200</v>
      </c>
    </row>
    <row r="14" spans="1:14" x14ac:dyDescent="0.2">
      <c r="G14" s="47" t="s">
        <v>201</v>
      </c>
      <c r="H14" s="48"/>
      <c r="J14" s="119">
        <v>776777637464</v>
      </c>
    </row>
    <row r="15" spans="1:14" x14ac:dyDescent="0.2">
      <c r="A15" s="47"/>
      <c r="B15" s="48"/>
      <c r="D15" s="48"/>
      <c r="G15" s="47" t="s">
        <v>123</v>
      </c>
      <c r="H15" s="48"/>
      <c r="J15" s="48">
        <v>1160000</v>
      </c>
    </row>
    <row r="16" spans="1:14" x14ac:dyDescent="0.2">
      <c r="A16" s="47"/>
      <c r="B16" s="48"/>
      <c r="D16" s="48"/>
      <c r="G16" s="47" t="s">
        <v>202</v>
      </c>
      <c r="J16" s="49">
        <f>+J14/J15</f>
        <v>669635.89436551719</v>
      </c>
    </row>
    <row r="17" spans="1:4" x14ac:dyDescent="0.2">
      <c r="A17" s="47"/>
      <c r="D17" s="49"/>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70" zoomScaleNormal="70" workbookViewId="0">
      <selection activeCell="G18" sqref="G18"/>
    </sheetView>
  </sheetViews>
  <sheetFormatPr baseColWidth="10" defaultColWidth="11" defaultRowHeight="16.5" x14ac:dyDescent="0.3"/>
  <cols>
    <col min="1" max="1" width="4.5703125" style="4" customWidth="1"/>
    <col min="2" max="2" width="5.5703125" style="4" customWidth="1"/>
    <col min="3" max="3" width="8.5703125" style="5" customWidth="1"/>
    <col min="4" max="4" width="1.42578125" style="4" customWidth="1"/>
    <col min="5" max="9" width="10.5703125" style="4" customWidth="1"/>
    <col min="10" max="10" width="1.140625" style="4" customWidth="1"/>
    <col min="11" max="16384" width="11" style="4"/>
  </cols>
  <sheetData>
    <row r="1" spans="2:11" x14ac:dyDescent="0.3">
      <c r="B1" s="263" t="s">
        <v>165</v>
      </c>
      <c r="C1" s="264"/>
      <c r="D1" s="264"/>
      <c r="E1" s="264"/>
      <c r="F1" s="264"/>
      <c r="G1" s="264"/>
      <c r="H1" s="264"/>
      <c r="I1" s="264"/>
      <c r="J1" s="264"/>
      <c r="K1" s="265"/>
    </row>
    <row r="2" spans="2:11" x14ac:dyDescent="0.3">
      <c r="B2" s="266" t="s">
        <v>168</v>
      </c>
      <c r="C2" s="267"/>
      <c r="D2" s="267"/>
      <c r="E2" s="267"/>
      <c r="F2" s="267"/>
      <c r="G2" s="267"/>
      <c r="H2" s="267"/>
      <c r="I2" s="267"/>
      <c r="J2" s="267"/>
      <c r="K2" s="268"/>
    </row>
    <row r="3" spans="2:11" x14ac:dyDescent="0.3">
      <c r="B3" s="269"/>
      <c r="C3" s="270"/>
      <c r="D3" s="270"/>
      <c r="E3" s="270"/>
      <c r="F3" s="270"/>
      <c r="G3" s="270"/>
      <c r="H3" s="270"/>
      <c r="I3" s="270"/>
      <c r="J3" s="270"/>
      <c r="K3" s="271"/>
    </row>
    <row r="4" spans="2:11" x14ac:dyDescent="0.3">
      <c r="B4" s="15"/>
      <c r="K4" s="16"/>
    </row>
    <row r="5" spans="2:11" ht="26.1" customHeight="1" x14ac:dyDescent="0.3">
      <c r="B5" s="15"/>
      <c r="E5" s="258" t="s">
        <v>157</v>
      </c>
      <c r="F5" s="259"/>
      <c r="G5" s="259"/>
      <c r="H5" s="259"/>
      <c r="I5" s="260"/>
      <c r="K5" s="16"/>
    </row>
    <row r="6" spans="2:11" x14ac:dyDescent="0.3">
      <c r="B6" s="15"/>
      <c r="K6" s="16"/>
    </row>
    <row r="7" spans="2:11" ht="30" customHeight="1" x14ac:dyDescent="0.3">
      <c r="B7" s="261" t="s">
        <v>119</v>
      </c>
      <c r="C7" s="6" t="s">
        <v>158</v>
      </c>
      <c r="E7" s="14"/>
      <c r="F7" s="14"/>
      <c r="G7" s="14"/>
      <c r="H7" s="14"/>
      <c r="I7" s="7"/>
      <c r="K7" s="17" t="s">
        <v>159</v>
      </c>
    </row>
    <row r="8" spans="2:11" ht="30" customHeight="1" x14ac:dyDescent="0.3">
      <c r="B8" s="262"/>
      <c r="C8" s="6" t="s">
        <v>160</v>
      </c>
      <c r="E8" s="8"/>
      <c r="F8" s="8"/>
      <c r="G8" s="14"/>
      <c r="H8" s="14"/>
      <c r="I8" s="7"/>
      <c r="K8" s="18" t="s">
        <v>1</v>
      </c>
    </row>
    <row r="9" spans="2:11" ht="30" customHeight="1" x14ac:dyDescent="0.3">
      <c r="B9" s="262"/>
      <c r="C9" s="6" t="s">
        <v>161</v>
      </c>
      <c r="E9" s="8"/>
      <c r="F9" s="8"/>
      <c r="G9" s="8"/>
      <c r="H9" s="14"/>
      <c r="I9" s="7"/>
      <c r="K9" s="19" t="s">
        <v>2</v>
      </c>
    </row>
    <row r="10" spans="2:11" ht="30" customHeight="1" x14ac:dyDescent="0.3">
      <c r="B10" s="262"/>
      <c r="C10" s="6" t="s">
        <v>162</v>
      </c>
      <c r="E10" s="9"/>
      <c r="F10" s="8"/>
      <c r="G10" s="8"/>
      <c r="H10" s="14"/>
      <c r="I10" s="7"/>
      <c r="K10" s="20" t="s">
        <v>0</v>
      </c>
    </row>
    <row r="11" spans="2:11" ht="30" customHeight="1" x14ac:dyDescent="0.3">
      <c r="B11" s="262"/>
      <c r="C11" s="6" t="s">
        <v>163</v>
      </c>
      <c r="E11" s="9"/>
      <c r="F11" s="9"/>
      <c r="G11" s="8"/>
      <c r="H11" s="14"/>
      <c r="I11" s="7"/>
      <c r="K11" s="16"/>
    </row>
    <row r="12" spans="2:11" x14ac:dyDescent="0.3">
      <c r="B12" s="15"/>
      <c r="C12" s="21"/>
      <c r="K12" s="16"/>
    </row>
    <row r="13" spans="2:11" s="10" customFormat="1" ht="33" x14ac:dyDescent="0.3">
      <c r="B13" s="22"/>
      <c r="C13" s="23"/>
      <c r="D13" s="4"/>
      <c r="E13" s="6" t="s">
        <v>146</v>
      </c>
      <c r="F13" s="6" t="s">
        <v>141</v>
      </c>
      <c r="G13" s="6" t="s">
        <v>2</v>
      </c>
      <c r="H13" s="6" t="s">
        <v>117</v>
      </c>
      <c r="I13" s="6" t="s">
        <v>118</v>
      </c>
      <c r="K13" s="24"/>
    </row>
    <row r="14" spans="2:11" s="11" customFormat="1" x14ac:dyDescent="0.3">
      <c r="B14" s="25"/>
      <c r="C14" s="26"/>
      <c r="D14" s="27"/>
      <c r="E14" s="12">
        <v>0.2</v>
      </c>
      <c r="F14" s="12">
        <v>0.4</v>
      </c>
      <c r="G14" s="12">
        <v>0.6</v>
      </c>
      <c r="H14" s="12">
        <v>0.8</v>
      </c>
      <c r="I14" s="12">
        <v>1</v>
      </c>
      <c r="J14" s="28"/>
      <c r="K14" s="29"/>
    </row>
    <row r="15" spans="2:11" ht="17.25" thickBot="1" x14ac:dyDescent="0.35">
      <c r="B15" s="30"/>
      <c r="C15" s="31"/>
      <c r="D15" s="32"/>
      <c r="E15" s="33" t="s">
        <v>164</v>
      </c>
      <c r="F15" s="32"/>
      <c r="G15" s="32"/>
      <c r="H15" s="32"/>
      <c r="I15" s="32"/>
      <c r="J15" s="32"/>
      <c r="K15" s="34"/>
    </row>
    <row r="17" spans="3:3" s="13" customFormat="1" x14ac:dyDescent="0.25">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zoomScale="70" zoomScaleNormal="70" workbookViewId="0">
      <selection activeCell="F16" sqref="F16"/>
    </sheetView>
  </sheetViews>
  <sheetFormatPr baseColWidth="10" defaultColWidth="11" defaultRowHeight="11.25" x14ac:dyDescent="0.2"/>
  <cols>
    <col min="1" max="1" width="6.85546875" style="41" customWidth="1"/>
    <col min="2" max="2" width="6.28515625" style="41" customWidth="1"/>
    <col min="3" max="3" width="15" style="82" customWidth="1"/>
    <col min="4" max="4" width="95.42578125" style="41" customWidth="1"/>
    <col min="5" max="5" width="7.85546875" style="83" customWidth="1"/>
    <col min="6" max="16384" width="11" style="41"/>
  </cols>
  <sheetData>
    <row r="1" spans="1:5" ht="20.25" customHeight="1" x14ac:dyDescent="0.2">
      <c r="A1" s="280" t="s">
        <v>165</v>
      </c>
      <c r="B1" s="281"/>
      <c r="C1" s="281"/>
      <c r="D1" s="281"/>
      <c r="E1" s="282"/>
    </row>
    <row r="2" spans="1:5" ht="20.25" customHeight="1" x14ac:dyDescent="0.2">
      <c r="A2" s="283" t="s">
        <v>203</v>
      </c>
      <c r="B2" s="284"/>
      <c r="C2" s="284"/>
      <c r="D2" s="284"/>
      <c r="E2" s="285"/>
    </row>
    <row r="3" spans="1:5" ht="20.25" customHeight="1" x14ac:dyDescent="0.2">
      <c r="A3" s="286" t="s">
        <v>204</v>
      </c>
      <c r="B3" s="287"/>
      <c r="C3" s="287"/>
      <c r="D3" s="287"/>
      <c r="E3" s="288"/>
    </row>
    <row r="4" spans="1:5" ht="20.25" customHeight="1" thickBot="1" x14ac:dyDescent="0.25">
      <c r="A4" s="289" t="s">
        <v>205</v>
      </c>
      <c r="B4" s="290"/>
      <c r="C4" s="290"/>
      <c r="D4" s="50" t="s">
        <v>206</v>
      </c>
      <c r="E4" s="51" t="s">
        <v>207</v>
      </c>
    </row>
    <row r="5" spans="1:5" ht="27" customHeight="1" x14ac:dyDescent="0.2">
      <c r="A5" s="291" t="s">
        <v>208</v>
      </c>
      <c r="B5" s="278" t="s">
        <v>209</v>
      </c>
      <c r="C5" s="52" t="s">
        <v>210</v>
      </c>
      <c r="D5" s="53" t="s">
        <v>211</v>
      </c>
      <c r="E5" s="54">
        <v>0.25</v>
      </c>
    </row>
    <row r="6" spans="1:5" ht="27" customHeight="1" x14ac:dyDescent="0.2">
      <c r="A6" s="292"/>
      <c r="B6" s="294"/>
      <c r="C6" s="55" t="s">
        <v>212</v>
      </c>
      <c r="D6" s="56" t="s">
        <v>213</v>
      </c>
      <c r="E6" s="57">
        <v>0.15</v>
      </c>
    </row>
    <row r="7" spans="1:5" ht="27" customHeight="1" thickBot="1" x14ac:dyDescent="0.25">
      <c r="A7" s="292"/>
      <c r="B7" s="279"/>
      <c r="C7" s="58" t="s">
        <v>214</v>
      </c>
      <c r="D7" s="59" t="s">
        <v>215</v>
      </c>
      <c r="E7" s="60">
        <v>0.1</v>
      </c>
    </row>
    <row r="8" spans="1:5" ht="27" customHeight="1" thickTop="1" x14ac:dyDescent="0.2">
      <c r="A8" s="292"/>
      <c r="B8" s="295" t="s">
        <v>216</v>
      </c>
      <c r="C8" s="61" t="s">
        <v>217</v>
      </c>
      <c r="D8" s="62" t="s">
        <v>218</v>
      </c>
      <c r="E8" s="63">
        <v>0.25</v>
      </c>
    </row>
    <row r="9" spans="1:5" ht="27" customHeight="1" thickBot="1" x14ac:dyDescent="0.25">
      <c r="A9" s="293"/>
      <c r="B9" s="296"/>
      <c r="C9" s="64" t="s">
        <v>219</v>
      </c>
      <c r="D9" s="65" t="s">
        <v>220</v>
      </c>
      <c r="E9" s="66">
        <v>0.15</v>
      </c>
    </row>
    <row r="10" spans="1:5" ht="27" customHeight="1" thickTop="1" x14ac:dyDescent="0.2">
      <c r="A10" s="272" t="s">
        <v>221</v>
      </c>
      <c r="B10" s="274" t="s">
        <v>222</v>
      </c>
      <c r="C10" s="67" t="s">
        <v>223</v>
      </c>
      <c r="D10" s="68" t="s">
        <v>224</v>
      </c>
      <c r="E10" s="69" t="s">
        <v>225</v>
      </c>
    </row>
    <row r="11" spans="1:5" ht="27" customHeight="1" thickBot="1" x14ac:dyDescent="0.25">
      <c r="A11" s="272"/>
      <c r="B11" s="275"/>
      <c r="C11" s="58" t="s">
        <v>226</v>
      </c>
      <c r="D11" s="59" t="s">
        <v>227</v>
      </c>
      <c r="E11" s="70" t="s">
        <v>225</v>
      </c>
    </row>
    <row r="12" spans="1:5" ht="27" customHeight="1" thickTop="1" x14ac:dyDescent="0.2">
      <c r="A12" s="272"/>
      <c r="B12" s="276" t="s">
        <v>228</v>
      </c>
      <c r="C12" s="71" t="s">
        <v>188</v>
      </c>
      <c r="D12" s="72" t="s">
        <v>229</v>
      </c>
      <c r="E12" s="73" t="s">
        <v>225</v>
      </c>
    </row>
    <row r="13" spans="1:5" ht="27" customHeight="1" thickBot="1" x14ac:dyDescent="0.25">
      <c r="A13" s="272"/>
      <c r="B13" s="277"/>
      <c r="C13" s="74" t="s">
        <v>230</v>
      </c>
      <c r="D13" s="75" t="s">
        <v>231</v>
      </c>
      <c r="E13" s="76" t="s">
        <v>225</v>
      </c>
    </row>
    <row r="14" spans="1:5" ht="27" customHeight="1" thickTop="1" x14ac:dyDescent="0.2">
      <c r="A14" s="272"/>
      <c r="B14" s="278" t="s">
        <v>232</v>
      </c>
      <c r="C14" s="52" t="s">
        <v>233</v>
      </c>
      <c r="D14" s="53" t="s">
        <v>234</v>
      </c>
      <c r="E14" s="77" t="s">
        <v>225</v>
      </c>
    </row>
    <row r="15" spans="1:5" ht="27" customHeight="1" thickBot="1" x14ac:dyDescent="0.25">
      <c r="A15" s="273"/>
      <c r="B15" s="279"/>
      <c r="C15" s="58" t="s">
        <v>235</v>
      </c>
      <c r="D15" s="59" t="s">
        <v>236</v>
      </c>
      <c r="E15" s="70" t="s">
        <v>225</v>
      </c>
    </row>
    <row r="16" spans="1:5" ht="13.5" thickTop="1" x14ac:dyDescent="0.2">
      <c r="A16" s="78" t="s">
        <v>237</v>
      </c>
      <c r="B16" s="79"/>
      <c r="C16" s="80"/>
      <c r="D16" s="79"/>
      <c r="E16" s="81"/>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70" zoomScaleNormal="70" workbookViewId="0">
      <selection activeCell="A18" sqref="A18"/>
    </sheetView>
  </sheetViews>
  <sheetFormatPr baseColWidth="10" defaultColWidth="11" defaultRowHeight="16.5" x14ac:dyDescent="0.3"/>
  <cols>
    <col min="1" max="1" width="4.5703125" style="4" customWidth="1"/>
    <col min="2" max="2" width="5.5703125" style="4" customWidth="1"/>
    <col min="3" max="4" width="5.5703125" style="4" hidden="1" customWidth="1"/>
    <col min="5" max="5" width="10.85546875" style="4" hidden="1" customWidth="1"/>
    <col min="6" max="6" width="6.42578125" style="4" hidden="1" customWidth="1"/>
    <col min="7" max="7" width="5.5703125" style="4" hidden="1" customWidth="1"/>
    <col min="8" max="8" width="6.28515625" style="4" hidden="1" customWidth="1"/>
    <col min="9" max="9" width="6" style="4" hidden="1" customWidth="1"/>
    <col min="10" max="10" width="4.42578125" style="4" hidden="1" customWidth="1"/>
    <col min="11" max="11" width="7.140625" style="4" hidden="1" customWidth="1"/>
    <col min="12" max="12" width="7.28515625" style="4" hidden="1" customWidth="1"/>
    <col min="13" max="13" width="5.5703125" style="4" hidden="1" customWidth="1"/>
    <col min="14" max="14" width="5.42578125" style="4" hidden="1" customWidth="1"/>
    <col min="15" max="16" width="5.140625" style="4" hidden="1" customWidth="1"/>
    <col min="17" max="17" width="10.5703125" style="5" customWidth="1"/>
    <col min="18" max="18" width="7" style="5" customWidth="1"/>
    <col min="19" max="19" width="8.85546875" style="5" customWidth="1"/>
    <col min="20" max="20" width="1.42578125" style="4" customWidth="1"/>
    <col min="21" max="27" width="12.28515625" style="4" customWidth="1"/>
    <col min="28" max="16384" width="11" style="4"/>
  </cols>
  <sheetData>
    <row r="1" spans="2:27" x14ac:dyDescent="0.3">
      <c r="B1" s="263" t="s">
        <v>165</v>
      </c>
      <c r="C1" s="264"/>
      <c r="D1" s="264"/>
      <c r="E1" s="264"/>
      <c r="F1" s="264"/>
      <c r="G1" s="264"/>
      <c r="H1" s="264"/>
      <c r="I1" s="264"/>
      <c r="J1" s="264"/>
      <c r="K1" s="264"/>
      <c r="L1" s="264"/>
      <c r="M1" s="264"/>
      <c r="N1" s="264"/>
      <c r="O1" s="264"/>
      <c r="P1" s="264"/>
      <c r="Q1" s="264"/>
      <c r="R1" s="264"/>
      <c r="S1" s="264"/>
      <c r="T1" s="264"/>
      <c r="U1" s="264"/>
      <c r="V1" s="264"/>
      <c r="W1" s="264"/>
      <c r="X1" s="264"/>
      <c r="Y1" s="264"/>
      <c r="Z1" s="264"/>
      <c r="AA1" s="265"/>
    </row>
    <row r="2" spans="2:27" x14ac:dyDescent="0.3">
      <c r="B2" s="301" t="s">
        <v>179</v>
      </c>
      <c r="C2" s="302"/>
      <c r="D2" s="302"/>
      <c r="E2" s="302"/>
      <c r="F2" s="302"/>
      <c r="G2" s="302"/>
      <c r="H2" s="302"/>
      <c r="I2" s="302"/>
      <c r="J2" s="302"/>
      <c r="K2" s="302"/>
      <c r="L2" s="302"/>
      <c r="M2" s="302"/>
      <c r="N2" s="302"/>
      <c r="O2" s="302"/>
      <c r="P2" s="302"/>
      <c r="Q2" s="302"/>
      <c r="R2" s="302"/>
      <c r="S2" s="302"/>
      <c r="T2" s="302"/>
      <c r="U2" s="302"/>
      <c r="V2" s="302"/>
      <c r="W2" s="302"/>
      <c r="X2" s="302"/>
      <c r="Y2" s="302"/>
      <c r="Z2" s="302"/>
      <c r="AA2" s="303"/>
    </row>
    <row r="3" spans="2:27" x14ac:dyDescent="0.3">
      <c r="B3" s="269"/>
      <c r="C3" s="270"/>
      <c r="D3" s="270"/>
      <c r="E3" s="270"/>
      <c r="F3" s="270"/>
      <c r="G3" s="270"/>
      <c r="H3" s="270"/>
      <c r="I3" s="270"/>
      <c r="J3" s="270"/>
      <c r="K3" s="270"/>
      <c r="L3" s="270"/>
      <c r="M3" s="270"/>
      <c r="N3" s="270"/>
      <c r="O3" s="270"/>
      <c r="P3" s="270"/>
      <c r="Q3" s="270"/>
      <c r="R3" s="270"/>
      <c r="S3" s="270"/>
      <c r="T3" s="270"/>
      <c r="U3" s="270"/>
      <c r="V3" s="270"/>
      <c r="W3" s="270"/>
      <c r="X3" s="270"/>
      <c r="Y3" s="270"/>
      <c r="Z3" s="270"/>
      <c r="AA3" s="271"/>
    </row>
    <row r="4" spans="2:27" x14ac:dyDescent="0.3">
      <c r="B4" s="15"/>
      <c r="AA4" s="16"/>
    </row>
    <row r="5" spans="2:27" x14ac:dyDescent="0.3">
      <c r="B5" s="15"/>
      <c r="U5" s="304" t="s">
        <v>172</v>
      </c>
      <c r="V5" s="304"/>
      <c r="X5" s="304" t="s">
        <v>173</v>
      </c>
      <c r="Y5" s="304"/>
      <c r="AA5" s="16"/>
    </row>
    <row r="6" spans="2:27" x14ac:dyDescent="0.3">
      <c r="B6" s="15"/>
      <c r="F6" s="298" t="s">
        <v>181</v>
      </c>
      <c r="G6" s="298"/>
      <c r="H6" s="298"/>
      <c r="I6" s="299" t="s">
        <v>182</v>
      </c>
      <c r="J6" s="299"/>
      <c r="K6" s="300" t="s">
        <v>185</v>
      </c>
      <c r="L6" s="300"/>
      <c r="M6" s="299" t="s">
        <v>153</v>
      </c>
      <c r="N6" s="299"/>
      <c r="O6" s="300" t="s">
        <v>192</v>
      </c>
      <c r="P6" s="300"/>
      <c r="U6" s="305"/>
      <c r="V6" s="305"/>
      <c r="X6" s="305"/>
      <c r="Y6" s="305"/>
      <c r="AA6" s="16"/>
    </row>
    <row r="7" spans="2:27" ht="26.1" customHeight="1" x14ac:dyDescent="0.3">
      <c r="B7" s="15"/>
      <c r="E7" s="36" t="s">
        <v>180</v>
      </c>
      <c r="F7" s="35" t="s">
        <v>3</v>
      </c>
      <c r="G7" s="35" t="s">
        <v>23</v>
      </c>
      <c r="H7" s="35" t="s">
        <v>122</v>
      </c>
      <c r="I7" s="37" t="s">
        <v>183</v>
      </c>
      <c r="J7" s="35" t="s">
        <v>184</v>
      </c>
      <c r="K7" s="37" t="s">
        <v>187</v>
      </c>
      <c r="L7" s="35" t="s">
        <v>186</v>
      </c>
      <c r="M7" s="35" t="s">
        <v>188</v>
      </c>
      <c r="N7" s="35" t="s">
        <v>189</v>
      </c>
      <c r="O7" s="35" t="s">
        <v>190</v>
      </c>
      <c r="P7" s="35" t="s">
        <v>191</v>
      </c>
      <c r="U7" s="258" t="s">
        <v>157</v>
      </c>
      <c r="V7" s="259"/>
      <c r="W7" s="259"/>
      <c r="X7" s="259"/>
      <c r="Y7" s="260"/>
      <c r="AA7" s="16"/>
    </row>
    <row r="8" spans="2:27" x14ac:dyDescent="0.3">
      <c r="B8" s="15"/>
      <c r="AA8" s="16"/>
    </row>
    <row r="9" spans="2:27" ht="30" customHeight="1" x14ac:dyDescent="0.3">
      <c r="B9" s="15"/>
      <c r="Q9" s="297" t="s">
        <v>170</v>
      </c>
      <c r="R9" s="261" t="s">
        <v>119</v>
      </c>
      <c r="S9" s="6" t="s">
        <v>158</v>
      </c>
      <c r="U9" s="14"/>
      <c r="V9" s="14"/>
      <c r="W9" s="14"/>
      <c r="X9" s="14"/>
      <c r="Y9" s="7"/>
      <c r="AA9" s="17" t="s">
        <v>159</v>
      </c>
    </row>
    <row r="10" spans="2:27" ht="30" customHeight="1" x14ac:dyDescent="0.3">
      <c r="B10" s="15"/>
      <c r="Q10" s="297"/>
      <c r="R10" s="262"/>
      <c r="S10" s="6" t="s">
        <v>160</v>
      </c>
      <c r="U10" s="8"/>
      <c r="V10" s="8"/>
      <c r="W10" s="14"/>
      <c r="X10" s="14"/>
      <c r="Y10" s="7"/>
      <c r="AA10" s="18" t="s">
        <v>1</v>
      </c>
    </row>
    <row r="11" spans="2:27" ht="30" customHeight="1" x14ac:dyDescent="0.3">
      <c r="B11" s="15"/>
      <c r="R11" s="262"/>
      <c r="S11" s="6" t="s">
        <v>161</v>
      </c>
      <c r="U11" s="8"/>
      <c r="V11" s="8"/>
      <c r="W11" s="8"/>
      <c r="X11" s="14"/>
      <c r="Y11" s="7"/>
      <c r="AA11" s="19" t="s">
        <v>2</v>
      </c>
    </row>
    <row r="12" spans="2:27" ht="30" customHeight="1" x14ac:dyDescent="0.3">
      <c r="B12" s="15"/>
      <c r="Q12" s="297" t="s">
        <v>171</v>
      </c>
      <c r="R12" s="262"/>
      <c r="S12" s="6" t="s">
        <v>162</v>
      </c>
      <c r="U12" s="9"/>
      <c r="V12" s="8"/>
      <c r="W12" s="8"/>
      <c r="X12" s="14"/>
      <c r="Y12" s="7"/>
      <c r="AA12" s="20" t="s">
        <v>0</v>
      </c>
    </row>
    <row r="13" spans="2:27" ht="30" customHeight="1" x14ac:dyDescent="0.3">
      <c r="B13" s="15"/>
      <c r="Q13" s="297"/>
      <c r="R13" s="262"/>
      <c r="S13" s="6" t="s">
        <v>163</v>
      </c>
      <c r="U13" s="9"/>
      <c r="V13" s="9"/>
      <c r="W13" s="8"/>
      <c r="X13" s="14"/>
      <c r="Y13" s="7"/>
      <c r="AA13" s="16"/>
    </row>
    <row r="14" spans="2:27" x14ac:dyDescent="0.3">
      <c r="B14" s="15"/>
      <c r="Q14" s="21"/>
      <c r="R14" s="21"/>
      <c r="S14" s="21"/>
      <c r="AA14" s="16"/>
    </row>
    <row r="15" spans="2:27" s="10" customFormat="1" x14ac:dyDescent="0.3">
      <c r="B15" s="22"/>
      <c r="Q15" s="23"/>
      <c r="R15" s="23"/>
      <c r="S15" s="23"/>
      <c r="T15" s="4"/>
      <c r="U15" s="6" t="s">
        <v>146</v>
      </c>
      <c r="V15" s="6" t="s">
        <v>141</v>
      </c>
      <c r="W15" s="6" t="s">
        <v>2</v>
      </c>
      <c r="X15" s="6" t="s">
        <v>117</v>
      </c>
      <c r="Y15" s="6" t="s">
        <v>118</v>
      </c>
      <c r="AA15" s="24"/>
    </row>
    <row r="16" spans="2:27" s="11" customFormat="1" x14ac:dyDescent="0.3">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7.25" thickBot="1" x14ac:dyDescent="0.35">
      <c r="B17" s="30"/>
      <c r="C17" s="32"/>
      <c r="D17" s="32"/>
      <c r="E17" s="32"/>
      <c r="F17" s="32"/>
      <c r="G17" s="32"/>
      <c r="H17" s="32"/>
      <c r="I17" s="32"/>
      <c r="J17" s="32"/>
      <c r="K17" s="32"/>
      <c r="L17" s="32"/>
      <c r="M17" s="32"/>
      <c r="N17" s="32"/>
      <c r="O17" s="32"/>
      <c r="P17" s="32"/>
      <c r="Q17" s="31"/>
      <c r="R17" s="31"/>
      <c r="S17" s="31"/>
      <c r="T17" s="32"/>
      <c r="U17" s="46" t="s">
        <v>164</v>
      </c>
      <c r="V17" s="32"/>
      <c r="W17" s="32"/>
      <c r="X17" s="32"/>
      <c r="Y17" s="32"/>
      <c r="Z17" s="32"/>
      <c r="AA17" s="34"/>
    </row>
    <row r="19" spans="2:27" s="13" customFormat="1" x14ac:dyDescent="0.25">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U7:Y7"/>
    <mergeCell ref="B1:AA1"/>
    <mergeCell ref="B2:AA2"/>
    <mergeCell ref="B3:AA3"/>
    <mergeCell ref="U5:V6"/>
    <mergeCell ref="X5:Y6"/>
    <mergeCell ref="Q9:Q10"/>
    <mergeCell ref="R9:R13"/>
    <mergeCell ref="Q12:Q13"/>
    <mergeCell ref="F6:H6"/>
    <mergeCell ref="I6:J6"/>
    <mergeCell ref="K6:L6"/>
    <mergeCell ref="M6:N6"/>
    <mergeCell ref="O6:P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5" x14ac:dyDescent="0.25"/>
  <cols>
    <col min="1" max="1" width="20.140625" style="1" customWidth="1"/>
    <col min="2" max="3" width="19" style="1"/>
    <col min="4" max="4" width="31" style="1" customWidth="1"/>
    <col min="5" max="5" width="96.5703125" style="1" customWidth="1"/>
    <col min="6" max="16384" width="19" style="1"/>
  </cols>
  <sheetData>
    <row r="1" spans="1:15" x14ac:dyDescent="0.25">
      <c r="G1" s="306" t="s">
        <v>34</v>
      </c>
      <c r="I1" s="306" t="s">
        <v>35</v>
      </c>
    </row>
    <row r="2" spans="1:15" ht="30" x14ac:dyDescent="0.25">
      <c r="A2" s="2" t="s">
        <v>10</v>
      </c>
      <c r="B2" s="2" t="s">
        <v>14</v>
      </c>
      <c r="C2" s="2" t="s">
        <v>17</v>
      </c>
      <c r="D2" s="2" t="s">
        <v>63</v>
      </c>
      <c r="E2" s="2" t="s">
        <v>36</v>
      </c>
      <c r="F2" s="2" t="s">
        <v>18</v>
      </c>
      <c r="G2" s="306"/>
      <c r="H2" s="2" t="s">
        <v>19</v>
      </c>
      <c r="I2" s="306"/>
      <c r="J2" s="2" t="s">
        <v>20</v>
      </c>
      <c r="K2" s="2" t="s">
        <v>22</v>
      </c>
      <c r="L2" s="2" t="s">
        <v>8</v>
      </c>
      <c r="M2" s="2" t="s">
        <v>9</v>
      </c>
      <c r="N2" s="2" t="s">
        <v>24</v>
      </c>
      <c r="O2" s="2" t="s">
        <v>26</v>
      </c>
    </row>
    <row r="3" spans="1:15" ht="30" x14ac:dyDescent="0.25">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30" x14ac:dyDescent="0.25">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30" x14ac:dyDescent="0.25">
      <c r="A5" s="1" t="s">
        <v>7</v>
      </c>
      <c r="B5" s="1" t="s">
        <v>55</v>
      </c>
      <c r="C5" s="1" t="s">
        <v>59</v>
      </c>
      <c r="D5" s="1" t="s">
        <v>66</v>
      </c>
      <c r="E5" s="1" t="s">
        <v>73</v>
      </c>
      <c r="F5" s="1" t="s">
        <v>31</v>
      </c>
      <c r="G5" s="3">
        <v>3</v>
      </c>
      <c r="H5" s="1" t="s">
        <v>40</v>
      </c>
      <c r="I5" s="3">
        <v>3</v>
      </c>
      <c r="J5" s="1" t="s">
        <v>2</v>
      </c>
      <c r="L5" s="1" t="s">
        <v>48</v>
      </c>
      <c r="M5" s="1" t="s">
        <v>48</v>
      </c>
      <c r="N5" s="1" t="s">
        <v>27</v>
      </c>
    </row>
    <row r="6" spans="1:15" ht="30" x14ac:dyDescent="0.25">
      <c r="A6" s="1" t="s">
        <v>12</v>
      </c>
      <c r="B6" s="1" t="s">
        <v>13</v>
      </c>
      <c r="C6" s="1" t="s">
        <v>61</v>
      </c>
      <c r="D6" s="1" t="s">
        <v>67</v>
      </c>
      <c r="E6" s="1" t="s">
        <v>74</v>
      </c>
      <c r="F6" s="1" t="s">
        <v>33</v>
      </c>
      <c r="G6" s="3">
        <v>2</v>
      </c>
      <c r="H6" s="1" t="s">
        <v>41</v>
      </c>
      <c r="I6" s="3">
        <v>2</v>
      </c>
      <c r="J6" s="1" t="s">
        <v>0</v>
      </c>
      <c r="N6" s="1" t="s">
        <v>50</v>
      </c>
    </row>
    <row r="7" spans="1:15" ht="30" x14ac:dyDescent="0.25">
      <c r="A7" s="1" t="s">
        <v>13</v>
      </c>
      <c r="B7" s="1" t="s">
        <v>16</v>
      </c>
      <c r="C7" s="1" t="s">
        <v>60</v>
      </c>
      <c r="D7" s="1" t="s">
        <v>68</v>
      </c>
      <c r="E7" s="1" t="s">
        <v>75</v>
      </c>
      <c r="F7" s="1" t="s">
        <v>71</v>
      </c>
      <c r="G7" s="3">
        <v>1</v>
      </c>
      <c r="H7" s="1" t="s">
        <v>42</v>
      </c>
      <c r="I7" s="3">
        <v>1</v>
      </c>
    </row>
    <row r="8" spans="1:15" ht="30" x14ac:dyDescent="0.25">
      <c r="A8" s="1" t="s">
        <v>11</v>
      </c>
      <c r="B8" s="1" t="s">
        <v>56</v>
      </c>
      <c r="C8" s="1" t="s">
        <v>62</v>
      </c>
      <c r="D8" s="1" t="s">
        <v>69</v>
      </c>
      <c r="E8" s="1" t="s">
        <v>76</v>
      </c>
    </row>
    <row r="9" spans="1:15" ht="30" x14ac:dyDescent="0.25">
      <c r="A9" s="1" t="s">
        <v>52</v>
      </c>
      <c r="B9" s="1" t="s">
        <v>28</v>
      </c>
      <c r="C9" s="1" t="s">
        <v>28</v>
      </c>
      <c r="D9" s="1" t="s">
        <v>70</v>
      </c>
      <c r="E9" s="1" t="s">
        <v>77</v>
      </c>
    </row>
    <row r="10" spans="1:15" ht="30" x14ac:dyDescent="0.25">
      <c r="A10" s="1" t="s">
        <v>29</v>
      </c>
      <c r="D10" s="1" t="s">
        <v>28</v>
      </c>
      <c r="E10" s="1" t="s">
        <v>81</v>
      </c>
    </row>
    <row r="11" spans="1:15" x14ac:dyDescent="0.25">
      <c r="A11" s="1" t="s">
        <v>53</v>
      </c>
      <c r="E11" s="1" t="s">
        <v>82</v>
      </c>
    </row>
    <row r="12" spans="1:15" x14ac:dyDescent="0.25">
      <c r="A12" s="1" t="s">
        <v>16</v>
      </c>
      <c r="E12" s="1" t="s">
        <v>83</v>
      </c>
    </row>
    <row r="13" spans="1:15" x14ac:dyDescent="0.25">
      <c r="E13" s="1" t="s">
        <v>84</v>
      </c>
    </row>
    <row r="14" spans="1:15" x14ac:dyDescent="0.25">
      <c r="A14" s="1" t="s">
        <v>43</v>
      </c>
      <c r="E14" s="1" t="s">
        <v>85</v>
      </c>
    </row>
    <row r="15" spans="1:15" x14ac:dyDescent="0.25">
      <c r="E15" s="1" t="s">
        <v>78</v>
      </c>
    </row>
    <row r="16" spans="1:15" x14ac:dyDescent="0.25">
      <c r="E16" s="1" t="s">
        <v>86</v>
      </c>
    </row>
    <row r="17" spans="5:5" x14ac:dyDescent="0.25">
      <c r="E17" s="1" t="s">
        <v>79</v>
      </c>
    </row>
    <row r="18" spans="5:5" x14ac:dyDescent="0.25">
      <c r="E18" s="1" t="s">
        <v>80</v>
      </c>
    </row>
    <row r="19" spans="5:5" x14ac:dyDescent="0.25">
      <c r="E19" s="1" t="s">
        <v>87</v>
      </c>
    </row>
    <row r="20" spans="5:5" x14ac:dyDescent="0.25">
      <c r="E20" s="1" t="s">
        <v>88</v>
      </c>
    </row>
    <row r="21" spans="5:5" x14ac:dyDescent="0.25">
      <c r="E21" s="1" t="s">
        <v>89</v>
      </c>
    </row>
    <row r="22" spans="5:5" x14ac:dyDescent="0.25">
      <c r="E22" s="1" t="s">
        <v>90</v>
      </c>
    </row>
    <row r="23" spans="5:5" x14ac:dyDescent="0.25">
      <c r="E23" s="1" t="s">
        <v>91</v>
      </c>
    </row>
    <row r="24" spans="5:5" x14ac:dyDescent="0.25">
      <c r="E24" s="1" t="s">
        <v>92</v>
      </c>
    </row>
    <row r="25" spans="5:5" x14ac:dyDescent="0.25">
      <c r="E25" s="1" t="s">
        <v>93</v>
      </c>
    </row>
    <row r="26" spans="5:5" x14ac:dyDescent="0.25">
      <c r="E26" s="1" t="s">
        <v>94</v>
      </c>
    </row>
    <row r="27" spans="5:5" x14ac:dyDescent="0.25">
      <c r="E27" s="1" t="s">
        <v>95</v>
      </c>
    </row>
    <row r="28" spans="5:5" x14ac:dyDescent="0.25">
      <c r="E28" s="1" t="s">
        <v>96</v>
      </c>
    </row>
    <row r="29" spans="5:5" x14ac:dyDescent="0.25">
      <c r="E29" s="1" t="s">
        <v>97</v>
      </c>
    </row>
    <row r="30" spans="5:5" x14ac:dyDescent="0.25">
      <c r="E30" s="1" t="s">
        <v>98</v>
      </c>
    </row>
    <row r="31" spans="5:5" ht="30" x14ac:dyDescent="0.25">
      <c r="E31" s="1" t="s">
        <v>99</v>
      </c>
    </row>
    <row r="32" spans="5:5" ht="30" x14ac:dyDescent="0.25">
      <c r="E32" s="1" t="s">
        <v>100</v>
      </c>
    </row>
    <row r="33" spans="5:5" x14ac:dyDescent="0.25">
      <c r="E33" s="1" t="s">
        <v>101</v>
      </c>
    </row>
    <row r="34" spans="5:5" x14ac:dyDescent="0.25">
      <c r="E34" s="1" t="s">
        <v>102</v>
      </c>
    </row>
    <row r="35" spans="5:5" x14ac:dyDescent="0.25">
      <c r="E35" s="1" t="s">
        <v>103</v>
      </c>
    </row>
    <row r="36" spans="5:5" x14ac:dyDescent="0.25">
      <c r="E36" s="1" t="s">
        <v>104</v>
      </c>
    </row>
    <row r="37" spans="5:5" x14ac:dyDescent="0.25">
      <c r="E37" s="1" t="s">
        <v>105</v>
      </c>
    </row>
    <row r="38" spans="5:5" x14ac:dyDescent="0.25">
      <c r="E38" s="1" t="s">
        <v>106</v>
      </c>
    </row>
    <row r="39" spans="5:5" x14ac:dyDescent="0.25">
      <c r="E39" s="1" t="s">
        <v>107</v>
      </c>
    </row>
    <row r="40" spans="5:5" x14ac:dyDescent="0.25">
      <c r="E40" s="1" t="s">
        <v>108</v>
      </c>
    </row>
    <row r="41" spans="5:5" x14ac:dyDescent="0.25">
      <c r="E41" s="1" t="s">
        <v>109</v>
      </c>
    </row>
    <row r="42" spans="5:5" x14ac:dyDescent="0.25">
      <c r="E42" s="1" t="s">
        <v>110</v>
      </c>
    </row>
    <row r="43" spans="5:5" x14ac:dyDescent="0.25">
      <c r="E43" s="1" t="s">
        <v>111</v>
      </c>
    </row>
    <row r="44" spans="5:5" x14ac:dyDescent="0.25">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Corrupción</vt:lpstr>
      <vt:lpstr>2023- Tablas Inherente</vt:lpstr>
      <vt:lpstr>2023- Mapa Calor R Inherente</vt:lpstr>
      <vt:lpstr>Tipologia RResidual</vt:lpstr>
      <vt:lpstr>2023- Mapa Calor R Residual</vt:lpstr>
      <vt:lpstr>Criterios</vt:lpstr>
      <vt:lpstr>'2023- Tablas Inherente'!Área_de_impresión</vt:lpstr>
      <vt:lpstr>'Mapa de Corrupción'!Clasificacion</vt:lpstr>
      <vt:lpstr>'Mapa de Corrupción'!pro</vt:lpstr>
      <vt:lpstr>'Mapa de Corrupción'!Procesos</vt:lpstr>
      <vt:lpstr>'Mapa de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2023-03-23T03:52:26Z</cp:lastPrinted>
  <dcterms:created xsi:type="dcterms:W3CDTF">2013-05-09T21:35:12Z</dcterms:created>
  <dcterms:modified xsi:type="dcterms:W3CDTF">2024-09-27T15:13:22Z</dcterms:modified>
</cp:coreProperties>
</file>